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ALFONSO\Documents\TRANSPARENCIA\PORTAL DE TRANSPARENCIA\2025\GRAFICOS\"/>
    </mc:Choice>
  </mc:AlternateContent>
  <xr:revisionPtr revIDLastSave="0" documentId="13_ncr:1_{80D01A55-FD35-4EFC-A148-0A02B8D055DD}" xr6:coauthVersionLast="47" xr6:coauthVersionMax="47" xr10:uidLastSave="{00000000-0000-0000-0000-000000000000}"/>
  <bookViews>
    <workbookView xWindow="28680" yWindow="-90" windowWidth="29040" windowHeight="15840" xr2:uid="{A1668015-370D-47F4-88BF-4225F96E87B5}"/>
  </bookViews>
  <sheets>
    <sheet name="graficos ejerc-trim" sheetId="10" r:id="rId1"/>
    <sheet name="datosINGRESOS" sheetId="8" state="hidden" r:id="rId2"/>
    <sheet name="datosGASTOS" sheetId="9" state="hidden" r:id="rId3"/>
  </sheets>
  <definedNames>
    <definedName name="_xlnm.Print_Area" localSheetId="0">'graficos ejerc-trim'!$A$1:$K$57</definedName>
    <definedName name="SegmentaciónDeDatos_EJERCICIO">#N/A</definedName>
    <definedName name="SegmentaciónDeDatos_EJERCICIO1">#N/A</definedName>
    <definedName name="SegmentaciónDeDatos_GASTOS____Capítulos1">#N/A</definedName>
    <definedName name="SegmentaciónDeDatos_INGRESOS___Capítulos1">#N/A</definedName>
    <definedName name="SegmentaciónDeDatos_Trimestre">#N/A</definedName>
    <definedName name="SegmentaciónDeDatos_Trimestre1">#N/A</definedName>
  </definedNames>
  <calcPr calcId="191029"/>
  <pivotCaches>
    <pivotCache cacheId="161" r:id="rId4"/>
    <pivotCache cacheId="166" r:id="rId5"/>
  </pivotCaches>
  <extLst>
    <ext xmlns:x14="http://schemas.microsoft.com/office/spreadsheetml/2009/9/main" uri="{BBE1A952-AA13-448e-AADC-164F8A28A991}">
      <x14:slicerCaches>
        <x14:slicerCache r:id="rId6"/>
        <x14:slicerCache r:id="rId7"/>
        <x14:slicerCache r:id="rId8"/>
        <x14:slicerCache r:id="rId9"/>
        <x14:slicerCache r:id="rId10"/>
        <x14:slicerCache r:id="rId11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1" i="9" l="1"/>
  <c r="K70" i="9"/>
  <c r="K69" i="9"/>
  <c r="M68" i="9"/>
  <c r="M2" i="9"/>
  <c r="L2" i="9"/>
  <c r="L61" i="9"/>
  <c r="M61" i="9" s="1"/>
  <c r="L62" i="9"/>
  <c r="L63" i="9"/>
  <c r="L64" i="9"/>
  <c r="L65" i="9"/>
  <c r="L66" i="9"/>
  <c r="M66" i="9" s="1"/>
  <c r="L67" i="9"/>
  <c r="L68" i="9"/>
  <c r="L69" i="9"/>
  <c r="L70" i="9"/>
  <c r="L71" i="9"/>
  <c r="L72" i="9"/>
  <c r="L73" i="9"/>
  <c r="M73" i="9" s="1"/>
  <c r="L74" i="9"/>
  <c r="M74" i="9" s="1"/>
  <c r="L75" i="9"/>
  <c r="M75" i="9" s="1"/>
  <c r="L76" i="9"/>
  <c r="M76" i="9" s="1"/>
  <c r="L77" i="9"/>
  <c r="L78" i="9"/>
  <c r="L79" i="9"/>
  <c r="L80" i="9"/>
  <c r="L81" i="9"/>
  <c r="L82" i="9"/>
  <c r="L83" i="9"/>
  <c r="L84" i="9"/>
  <c r="L85" i="9"/>
  <c r="M85" i="9" s="1"/>
  <c r="L86" i="9"/>
  <c r="M86" i="9" s="1"/>
  <c r="L87" i="9"/>
  <c r="M87" i="9" s="1"/>
  <c r="L88" i="9"/>
  <c r="M88" i="9" s="1"/>
  <c r="L89" i="9"/>
  <c r="L90" i="9"/>
  <c r="L91" i="9"/>
  <c r="M3" i="9"/>
  <c r="M4" i="9"/>
  <c r="M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72" i="9"/>
  <c r="M77" i="9"/>
  <c r="M78" i="9"/>
  <c r="M79" i="9"/>
  <c r="M80" i="9"/>
  <c r="M81" i="9"/>
  <c r="M82" i="9"/>
  <c r="M83" i="9"/>
  <c r="M84" i="9"/>
  <c r="M89" i="9"/>
  <c r="M90" i="9"/>
  <c r="M91" i="9"/>
  <c r="L60" i="9"/>
  <c r="L59" i="9"/>
  <c r="L58" i="9"/>
  <c r="L57" i="9"/>
  <c r="L56" i="9"/>
  <c r="L55" i="9"/>
  <c r="L54" i="9"/>
  <c r="L53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3" i="9"/>
  <c r="L52" i="9"/>
  <c r="M63" i="9" l="1"/>
  <c r="M71" i="9"/>
  <c r="M70" i="9"/>
  <c r="M69" i="9"/>
  <c r="M65" i="9"/>
  <c r="M64" i="9"/>
  <c r="M67" i="9"/>
  <c r="M62" i="9"/>
</calcChain>
</file>

<file path=xl/sharedStrings.xml><?xml version="1.0" encoding="utf-8"?>
<sst xmlns="http://schemas.openxmlformats.org/spreadsheetml/2006/main" count="528" uniqueCount="56">
  <si>
    <t>GERENCIA - ÁREA DE ECONOMÍA</t>
  </si>
  <si>
    <t>UNIVERSIDAD DE CÁDIZ</t>
  </si>
  <si>
    <t xml:space="preserve">PREVISIÓN INICIAL </t>
  </si>
  <si>
    <t xml:space="preserve">MODIF CRÉDITO  </t>
  </si>
  <si>
    <t xml:space="preserve">PREVISIÓN DEFINITIVA </t>
  </si>
  <si>
    <t xml:space="preserve">DCHOS REC. NETOS </t>
  </si>
  <si>
    <t xml:space="preserve">RECAUD. NETA </t>
  </si>
  <si>
    <t>PDTE DE COBRO</t>
  </si>
  <si>
    <t xml:space="preserve">CRÉDITO INICIAL </t>
  </si>
  <si>
    <t>MODIF.  CRÉDITO</t>
  </si>
  <si>
    <t>CRÉDITO DEFINITIVO</t>
  </si>
  <si>
    <t xml:space="preserve">GASTOS COMPROM. </t>
  </si>
  <si>
    <t>OBLIGAC. RECONOCID.</t>
  </si>
  <si>
    <t xml:space="preserve">PAGOS REALIZADOS </t>
  </si>
  <si>
    <t>PDTE DE PAGO</t>
  </si>
  <si>
    <t>Etiquetas de fila</t>
  </si>
  <si>
    <t>Total general</t>
  </si>
  <si>
    <t xml:space="preserve">Suma de PREVISIÓN DEFINITIVA </t>
  </si>
  <si>
    <t>INGRESOS : Capítulos</t>
  </si>
  <si>
    <t>Cap IV TRANSFERENCIAS CORRIENTES</t>
  </si>
  <si>
    <t>Cap V INGRESOS PATRIMONIALES</t>
  </si>
  <si>
    <t>Cap VII TRANSFERENCIAS DE CAPITAL</t>
  </si>
  <si>
    <t>Cap VIII ACTIVOS FINANCIEROS</t>
  </si>
  <si>
    <t>Cap IX PASIVOS FINANCIEROS</t>
  </si>
  <si>
    <t>Cap IV TRANSF. CORRIENTES</t>
  </si>
  <si>
    <t>Cap VII TRANS DE CAPITAL</t>
  </si>
  <si>
    <t>Cap VI ENAJENACION DE INVERS REALES</t>
  </si>
  <si>
    <t>Cap III TASAS, PRECIOS PÚBLICOS Y OTROS ING.</t>
  </si>
  <si>
    <t>Miles de euros</t>
  </si>
  <si>
    <t>GASTOS :  Capítulos</t>
  </si>
  <si>
    <t>Cap I GASTOS DE PERSONAL</t>
  </si>
  <si>
    <t>Cap II GASTOS CORRIENTES EN BIENES Y SERVICIOS.</t>
  </si>
  <si>
    <t>Cap III GASTOS FINANCIEROS</t>
  </si>
  <si>
    <t>Cap V FONDO DE CONTINGENCIA Y OTROS IMPREVISTOS</t>
  </si>
  <si>
    <t>Cap VI INVERSIONES REALES</t>
  </si>
  <si>
    <t>Cap IX PASIVOS FINANCIEROS.</t>
  </si>
  <si>
    <t>Suma de CRÉDITO DEFINITIVO</t>
  </si>
  <si>
    <t>Suma de OBLIGAC. RECONOCID.</t>
  </si>
  <si>
    <t>TOTAL INGRESOS</t>
  </si>
  <si>
    <t>TOTAL GASTOS</t>
  </si>
  <si>
    <t>EJERCICIO</t>
  </si>
  <si>
    <t>1 Trimestre</t>
  </si>
  <si>
    <t>2 Trimestre</t>
  </si>
  <si>
    <t>TIPO</t>
  </si>
  <si>
    <t>INGRESOS</t>
  </si>
  <si>
    <t>GASTOS</t>
  </si>
  <si>
    <t>3 Trimestre</t>
  </si>
  <si>
    <t>4 Trimestre</t>
  </si>
  <si>
    <t>Seleccione el Capítulo o Capítulos o TOTAL INGRESOS:</t>
  </si>
  <si>
    <t>Seleccione el Capítulo o Capítulos o TOTAL GASTOS:</t>
  </si>
  <si>
    <t>Seleccione EJERCICIO y Trimestre:</t>
  </si>
  <si>
    <t>Trimestre</t>
  </si>
  <si>
    <r>
      <t xml:space="preserve">EJECUCIÓN PRESUPUESTARIA por </t>
    </r>
    <r>
      <rPr>
        <b/>
        <sz val="11"/>
        <color theme="1"/>
        <rFont val="Calibri"/>
        <family val="2"/>
        <scheme val="minor"/>
      </rPr>
      <t>trimestres ACUMULADOS</t>
    </r>
    <r>
      <rPr>
        <sz val="11"/>
        <color theme="1"/>
        <rFont val="Calibri"/>
        <family val="2"/>
        <scheme val="minor"/>
      </rPr>
      <t xml:space="preserve">: </t>
    </r>
    <r>
      <rPr>
        <b/>
        <sz val="16"/>
        <color rgb="FF00B0F0"/>
        <rFont val="Calibri"/>
        <family val="2"/>
        <scheme val="minor"/>
      </rPr>
      <t>INGRESOS</t>
    </r>
  </si>
  <si>
    <r>
      <t xml:space="preserve">EJECUCIÓN PRESUPUESTARIA por </t>
    </r>
    <r>
      <rPr>
        <b/>
        <sz val="11"/>
        <color theme="1"/>
        <rFont val="Calibri"/>
        <family val="2"/>
        <scheme val="minor"/>
      </rPr>
      <t>Trimestres Acumulados</t>
    </r>
    <r>
      <rPr>
        <sz val="11"/>
        <color theme="1"/>
        <rFont val="Calibri"/>
        <family val="2"/>
        <scheme val="minor"/>
      </rPr>
      <t xml:space="preserve">: </t>
    </r>
    <r>
      <rPr>
        <b/>
        <sz val="14"/>
        <color theme="5" tint="-0.249977111117893"/>
        <rFont val="Calibri"/>
        <family val="2"/>
        <scheme val="minor"/>
      </rPr>
      <t>GASTOS</t>
    </r>
  </si>
  <si>
    <t>EJECUCIÓN PRESUPUESTARIA A :</t>
  </si>
  <si>
    <t xml:space="preserve">Suma de DCHOS RECONO. NETOS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</si>
</sst>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7" formatCode="_-* #,##0\ _€_-;\-* #,##0\ _€_-;_-* &quot;-&quot;\ _€_-;_-@_-"/>
    <numFmt numFmtId="176" formatCode="* #,##0&quot;       &quot;;\-* #,##0&quot;       &quot;;* &quot;-       &quot;;@\ "/>
  </numFmts>
  <fonts count="1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0"/>
      <color indexed="8"/>
      <name val="MS Sans Serif"/>
    </font>
    <font>
      <b/>
      <sz val="18"/>
      <color indexed="8"/>
      <name val="Arial"/>
      <family val="2"/>
    </font>
    <font>
      <sz val="10"/>
      <name val="Arial"/>
      <family val="2"/>
    </font>
    <font>
      <b/>
      <sz val="16"/>
      <color rgb="FF00B0F0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0" fontId="13" fillId="0" borderId="0"/>
    <xf numFmtId="167" fontId="14" fillId="0" borderId="0" applyFont="0" applyFill="0" applyBorder="0" applyAlignment="0" applyProtection="0"/>
    <xf numFmtId="0" fontId="15" fillId="0" borderId="0"/>
    <xf numFmtId="0" fontId="9" fillId="0" borderId="0"/>
    <xf numFmtId="9" fontId="13" fillId="0" borderId="0" applyFont="0" applyFill="0" applyBorder="0" applyAlignment="0" applyProtection="0"/>
    <xf numFmtId="0" fontId="15" fillId="0" borderId="0"/>
    <xf numFmtId="0" fontId="9" fillId="0" borderId="0"/>
    <xf numFmtId="0" fontId="10" fillId="0" borderId="0"/>
    <xf numFmtId="0" fontId="10" fillId="0" borderId="0"/>
    <xf numFmtId="176" fontId="15" fillId="0" borderId="0" applyFill="0" applyBorder="0" applyAlignment="0" applyProtection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9" fillId="0" borderId="0"/>
    <xf numFmtId="0" fontId="10" fillId="0" borderId="0"/>
    <xf numFmtId="0" fontId="15" fillId="0" borderId="0"/>
    <xf numFmtId="0" fontId="9" fillId="0" borderId="0"/>
    <xf numFmtId="0" fontId="10" fillId="0" borderId="0"/>
    <xf numFmtId="0" fontId="9" fillId="0" borderId="0"/>
  </cellStyleXfs>
  <cellXfs count="73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4" fillId="0" borderId="1" xfId="0" applyNumberFormat="1" applyFont="1" applyBorder="1" applyAlignment="1">
      <alignment horizontal="right" vertical="center"/>
    </xf>
    <xf numFmtId="0" fontId="5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0" xfId="0" applyFill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3" fontId="0" fillId="0" borderId="10" xfId="0" applyNumberFormat="1" applyBorder="1"/>
    <xf numFmtId="3" fontId="0" fillId="0" borderId="3" xfId="0" applyNumberFormat="1" applyBorder="1"/>
    <xf numFmtId="3" fontId="0" fillId="0" borderId="5" xfId="0" applyNumberFormat="1" applyBorder="1"/>
    <xf numFmtId="3" fontId="0" fillId="0" borderId="8" xfId="0" applyNumberFormat="1" applyBorder="1"/>
    <xf numFmtId="0" fontId="0" fillId="0" borderId="2" xfId="0" pivotButton="1" applyBorder="1"/>
    <xf numFmtId="0" fontId="0" fillId="0" borderId="2" xfId="0" applyBorder="1" applyAlignment="1">
      <alignment horizontal="left"/>
    </xf>
    <xf numFmtId="0" fontId="0" fillId="5" borderId="2" xfId="0" applyFill="1" applyBorder="1"/>
    <xf numFmtId="3" fontId="0" fillId="5" borderId="8" xfId="0" applyNumberFormat="1" applyFill="1" applyBorder="1"/>
    <xf numFmtId="3" fontId="0" fillId="5" borderId="10" xfId="0" applyNumberFormat="1" applyFill="1" applyBorder="1"/>
    <xf numFmtId="0" fontId="0" fillId="5" borderId="2" xfId="0" applyFill="1" applyBorder="1" applyAlignment="1">
      <alignment horizontal="left"/>
    </xf>
    <xf numFmtId="3" fontId="0" fillId="6" borderId="3" xfId="0" applyNumberFormat="1" applyFill="1" applyBorder="1"/>
    <xf numFmtId="3" fontId="0" fillId="6" borderId="5" xfId="0" applyNumberFormat="1" applyFill="1" applyBorder="1"/>
    <xf numFmtId="0" fontId="0" fillId="6" borderId="2" xfId="0" applyFill="1" applyBorder="1" applyAlignment="1">
      <alignment horizontal="left"/>
    </xf>
    <xf numFmtId="0" fontId="7" fillId="4" borderId="0" xfId="0" applyFont="1" applyFill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3" fontId="11" fillId="0" borderId="1" xfId="0" applyNumberFormat="1" applyFont="1" applyBorder="1"/>
    <xf numFmtId="3" fontId="2" fillId="2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0" fontId="0" fillId="6" borderId="13" xfId="0" applyFill="1" applyBorder="1"/>
    <xf numFmtId="0" fontId="0" fillId="6" borderId="16" xfId="0" applyFill="1" applyBorder="1"/>
    <xf numFmtId="0" fontId="0" fillId="6" borderId="18" xfId="0" applyFill="1" applyBorder="1"/>
    <xf numFmtId="0" fontId="0" fillId="5" borderId="13" xfId="0" applyFill="1" applyBorder="1"/>
    <xf numFmtId="0" fontId="0" fillId="5" borderId="16" xfId="0" applyFill="1" applyBorder="1"/>
    <xf numFmtId="0" fontId="0" fillId="5" borderId="18" xfId="0" applyFill="1" applyBorder="1"/>
    <xf numFmtId="4" fontId="0" fillId="0" borderId="0" xfId="0" applyNumberFormat="1"/>
    <xf numFmtId="0" fontId="0" fillId="5" borderId="0" xfId="0" applyFill="1" applyAlignment="1">
      <alignment horizontal="center" vertical="center"/>
    </xf>
    <xf numFmtId="0" fontId="12" fillId="4" borderId="4" xfId="0" applyFont="1" applyFill="1" applyBorder="1"/>
    <xf numFmtId="0" fontId="0" fillId="4" borderId="0" xfId="0" applyFill="1" applyBorder="1" applyAlignment="1">
      <alignment horizontal="left"/>
    </xf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0" fillId="4" borderId="0" xfId="0" applyNumberFormat="1" applyFill="1" applyBorder="1"/>
    <xf numFmtId="0" fontId="0" fillId="4" borderId="4" xfId="0" applyFill="1" applyBorder="1" applyAlignment="1">
      <alignment vertical="center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</cellXfs>
  <cellStyles count="29">
    <cellStyle name="Millares [0] 2" xfId="10" xr:uid="{9823163B-4406-4E5C-96A7-B8DAA8377DA1}"/>
    <cellStyle name="Millares [0] 3" xfId="2" xr:uid="{255212A3-E12B-480E-A69F-23E3B4E8FFE7}"/>
    <cellStyle name="Normal" xfId="0" builtinId="0"/>
    <cellStyle name="Normal 10" xfId="24" xr:uid="{4BAF0670-5705-424F-879B-EE3579E58253}"/>
    <cellStyle name="Normal 10 3" xfId="14" xr:uid="{13120839-35E7-48AD-A8CD-42785141EFD8}"/>
    <cellStyle name="Normal 11" xfId="11" xr:uid="{31FEA3ED-A670-4002-86AB-2850397EA2E7}"/>
    <cellStyle name="Normal 12" xfId="18" xr:uid="{E473CCEB-A6F3-4736-AB74-6A0391C685B1}"/>
    <cellStyle name="Normal 13" xfId="19" xr:uid="{015E365F-3BD0-4033-9D26-753184FEC0B0}"/>
    <cellStyle name="Normal 14" xfId="21" xr:uid="{DE24B20F-BB1D-426B-8166-9AE7540FA3B6}"/>
    <cellStyle name="Normal 15" xfId="25" xr:uid="{68D5DA8F-D51C-47B3-A188-4E8B591E207E}"/>
    <cellStyle name="Normal 16" xfId="27" xr:uid="{9B696DFC-F4C0-493E-9D9F-1FC2CC775EE3}"/>
    <cellStyle name="Normal 17" xfId="1" xr:uid="{B744F0B1-7939-4ABE-8B88-6A373FA8D516}"/>
    <cellStyle name="Normal 2" xfId="4" xr:uid="{D405F119-3A20-48CF-9146-50FA06D6A2F1}"/>
    <cellStyle name="Normal 2 2" xfId="7" xr:uid="{462EB415-4B6F-4F55-8F42-C449AA165D41}"/>
    <cellStyle name="Normal 2 3" xfId="12" xr:uid="{30B8A6D4-DB2A-447F-A7F8-9212AC44019C}"/>
    <cellStyle name="Normal 2 4" xfId="23" xr:uid="{8C7957DA-BD28-48D6-979B-AB9997DEF154}"/>
    <cellStyle name="Normal 2 5" xfId="26" xr:uid="{505DF547-D7E3-46B5-BD75-4D06149110E8}"/>
    <cellStyle name="Normal 2 6" xfId="28" xr:uid="{3736883B-1304-451B-BCC9-462370FC50A1}"/>
    <cellStyle name="Normal 26" xfId="22" xr:uid="{DAB590A4-E22B-4DEF-ACE3-4604309E909C}"/>
    <cellStyle name="Normal 3" xfId="3" xr:uid="{89057302-6582-49CC-9C36-985EBA2F4337}"/>
    <cellStyle name="Normal 33 2" xfId="15" xr:uid="{7E28A97A-8C29-4F07-A227-5E773E8F8015}"/>
    <cellStyle name="Normal 35" xfId="13" xr:uid="{8B075F92-1589-4268-A360-CECC4930A643}"/>
    <cellStyle name="Normal 4" xfId="6" xr:uid="{4290484A-860C-4881-B103-3E3F3D8316D7}"/>
    <cellStyle name="Normal 5" xfId="9" xr:uid="{90E7A478-9A83-4A7E-8512-FB8CD25AA978}"/>
    <cellStyle name="Normal 6" xfId="17" xr:uid="{05EB2DFD-E983-420F-BE39-DB0B357081E6}"/>
    <cellStyle name="Normal 7" xfId="16" xr:uid="{7D409E40-C7BE-4819-BB2D-1F19E386C169}"/>
    <cellStyle name="Normal 8" xfId="20" xr:uid="{2C599487-80F0-4BCE-9A05-3C790506B60A}"/>
    <cellStyle name="Normal 9" xfId="8" xr:uid="{9B21AAE8-4E61-4945-B8E0-C6EB2783F015}"/>
    <cellStyle name="Porcentaje 2" xfId="5" xr:uid="{7701B42A-09AB-4A63-883E-000AD45B1CE3}"/>
  </cellStyles>
  <dxfs count="671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font>
        <sz val="12"/>
      </font>
    </dxf>
    <dxf>
      <alignment horizontal="center"/>
    </dxf>
    <dxf>
      <font>
        <sz val="12"/>
      </font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alignment vertical="center"/>
    </dxf>
    <dxf>
      <alignment wrapText="1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microsoft.com/office/2007/relationships/slicerCache" Target="slicerCaches/slicerCache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11" Type="http://schemas.microsoft.com/office/2007/relationships/slicerCache" Target="slicerCaches/slicerCache6.xml"/><Relationship Id="rId5" Type="http://schemas.openxmlformats.org/officeDocument/2006/relationships/pivotCacheDefinition" Target="pivotCache/pivotCacheDefinition2.xml"/><Relationship Id="rId15" Type="http://schemas.openxmlformats.org/officeDocument/2006/relationships/calcChain" Target="calcChain.xml"/><Relationship Id="rId10" Type="http://schemas.microsoft.com/office/2007/relationships/slicerCache" Target="slicerCaches/slicerCache5.xml"/><Relationship Id="rId4" Type="http://schemas.openxmlformats.org/officeDocument/2006/relationships/pivotCacheDefinition" Target="pivotCache/pivotCacheDefinition1.xml"/><Relationship Id="rId9" Type="http://schemas.microsoft.com/office/2007/relationships/slicerCache" Target="slicerCaches/slicerCache4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[2024-3TRIM UCA AE Ejecución presupuestaria ACUMULADO v2 GRAFICO.xlsx]graficos ejerc-trim!TablaDinámica11</c:name>
    <c:fmtId val="9"/>
  </c:pivotSource>
  <c:chart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4258153600365173"/>
          <c:y val="0.20516710952926551"/>
          <c:w val="0.5140579710144928"/>
          <c:h val="0.382141504757725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'graficos ejerc-trim'!$C$4</c:f>
              <c:strCache>
                <c:ptCount val="1"/>
                <c:pt idx="0">
                  <c:v>Suma de PREVISIÓN DEFINITIVA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'graficos ejerc-trim'!$B$5:$B$6</c:f>
              <c:strCache>
                <c:ptCount val="1"/>
                <c:pt idx="0">
                  <c:v>Cap III TASAS, PRECIOS PÚBLICOS Y OTROS ING.</c:v>
                </c:pt>
              </c:strCache>
            </c:strRef>
          </c:cat>
          <c:val>
            <c:numRef>
              <c:f>'graficos ejerc-trim'!$C$5:$C$6</c:f>
              <c:numCache>
                <c:formatCode>#,##0</c:formatCode>
                <c:ptCount val="1"/>
                <c:pt idx="0">
                  <c:v>25111.118480000001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B-4F79-AFB7-84EB38D74A8E}"/>
            </c:ext>
          </c:extLst>
        </c:ser>
        <c:ser>
          <c:idx val="1"/>
          <c:order val="1"/>
          <c:tx>
            <c:strRef>
              <c:f>'graficos ejerc-trim'!$D$4</c:f>
              <c:strCache>
                <c:ptCount val="1"/>
                <c:pt idx="0">
                  <c:v>Suma de DCHOS RECONO. NETOS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'graficos ejerc-trim'!$B$5:$B$6</c:f>
              <c:strCache>
                <c:ptCount val="1"/>
                <c:pt idx="0">
                  <c:v>Cap III TASAS, PRECIOS PÚBLICOS Y OTROS ING.</c:v>
                </c:pt>
              </c:strCache>
            </c:strRef>
          </c:cat>
          <c:val>
            <c:numRef>
              <c:f>'graficos ejerc-trim'!$D$5:$D$6</c:f>
              <c:numCache>
                <c:formatCode>#,##0</c:formatCode>
                <c:ptCount val="1"/>
                <c:pt idx="0">
                  <c:v>14350.6571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B-4F79-AFB7-84EB38D74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75045695"/>
        <c:axId val="575050495"/>
      </c:barChart>
      <c:catAx>
        <c:axId val="575045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5050495"/>
        <c:crosses val="autoZero"/>
        <c:auto val="1"/>
        <c:lblAlgn val="ctr"/>
        <c:lblOffset val="100"/>
        <c:noMultiLvlLbl val="0"/>
      </c:catAx>
      <c:valAx>
        <c:axId val="575050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5045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003788656852672"/>
          <c:y val="0.2274922600619195"/>
          <c:w val="0.28257080908364718"/>
          <c:h val="0.41704850361197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[2024-3TRIM UCA AE Ejecución presupuestaria ACUMULADO v2 GRAFICO.xlsx]graficos ejerc-trim!TablaDinámica12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'graficos ejerc-trim'!$C$29</c:f>
              <c:strCache>
                <c:ptCount val="1"/>
                <c:pt idx="0">
                  <c:v>Suma de CRÉDITO DEFINITIVO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'graficos ejerc-trim'!$B$30:$B$31</c:f>
              <c:strCache>
                <c:ptCount val="1"/>
                <c:pt idx="0">
                  <c:v>Cap I GASTOS DE PERSONAL</c:v>
                </c:pt>
              </c:strCache>
            </c:strRef>
          </c:cat>
          <c:val>
            <c:numRef>
              <c:f>'graficos ejerc-trim'!$C$30:$C$31</c:f>
              <c:numCache>
                <c:formatCode>#,##0</c:formatCode>
                <c:ptCount val="1"/>
                <c:pt idx="0">
                  <c:v>138766.55615999998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E-4420-8114-F400C3CE1630}"/>
            </c:ext>
          </c:extLst>
        </c:ser>
        <c:ser>
          <c:idx val="1"/>
          <c:order val="1"/>
          <c:tx>
            <c:strRef>
              <c:f>'graficos ejerc-trim'!$D$29</c:f>
              <c:strCache>
                <c:ptCount val="1"/>
                <c:pt idx="0">
                  <c:v>Suma de OBLIGAC. RECONOCID.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'graficos ejerc-trim'!$B$30:$B$31</c:f>
              <c:strCache>
                <c:ptCount val="1"/>
                <c:pt idx="0">
                  <c:v>Cap I GASTOS DE PERSONAL</c:v>
                </c:pt>
              </c:strCache>
            </c:strRef>
          </c:cat>
          <c:val>
            <c:numRef>
              <c:f>'graficos ejerc-trim'!$D$30:$D$31</c:f>
              <c:numCache>
                <c:formatCode>#,##0</c:formatCode>
                <c:ptCount val="1"/>
                <c:pt idx="0">
                  <c:v>101534.2855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7E-4420-8114-F400C3CE1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372527"/>
        <c:axId val="108373007"/>
      </c:barChart>
      <c:catAx>
        <c:axId val="108372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8373007"/>
        <c:crosses val="autoZero"/>
        <c:auto val="1"/>
        <c:lblAlgn val="ctr"/>
        <c:lblOffset val="100"/>
        <c:noMultiLvlLbl val="0"/>
      </c:catAx>
      <c:valAx>
        <c:axId val="108373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83725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9</xdr:row>
      <xdr:rowOff>66675</xdr:rowOff>
    </xdr:from>
    <xdr:to>
      <xdr:col>4</xdr:col>
      <xdr:colOff>142875</xdr:colOff>
      <xdr:row>24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D88843E-A113-4301-9F60-3FF5352FE1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323850</xdr:colOff>
      <xdr:row>9</xdr:row>
      <xdr:rowOff>0</xdr:rowOff>
    </xdr:from>
    <xdr:to>
      <xdr:col>9</xdr:col>
      <xdr:colOff>523875</xdr:colOff>
      <xdr:row>22</xdr:row>
      <xdr:rowOff>38100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INGRESOS : Capítulos 1">
              <a:extLst>
                <a:ext uri="{FF2B5EF4-FFF2-40B4-BE49-F238E27FC236}">
                  <a16:creationId xmlns:a16="http://schemas.microsoft.com/office/drawing/2014/main" id="{B3BDCCC4-580E-4107-9F61-D4B77696047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INGRESOS : Capítulos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055909" y="2465294"/>
              <a:ext cx="2486025" cy="272751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1</xdr:col>
      <xdr:colOff>180974</xdr:colOff>
      <xdr:row>33</xdr:row>
      <xdr:rowOff>142875</xdr:rowOff>
    </xdr:from>
    <xdr:to>
      <xdr:col>3</xdr:col>
      <xdr:colOff>1962149</xdr:colOff>
      <xdr:row>48</xdr:row>
      <xdr:rowOff>47625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B133B27-3979-4F3B-AA97-CE7B201D2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304799</xdr:colOff>
      <xdr:row>35</xdr:row>
      <xdr:rowOff>38100</xdr:rowOff>
    </xdr:from>
    <xdr:to>
      <xdr:col>10</xdr:col>
      <xdr:colOff>238125</xdr:colOff>
      <xdr:row>52</xdr:row>
      <xdr:rowOff>28575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5" name="GASTOS :  Capítulos 1">
              <a:extLst>
                <a:ext uri="{FF2B5EF4-FFF2-40B4-BE49-F238E27FC236}">
                  <a16:creationId xmlns:a16="http://schemas.microsoft.com/office/drawing/2014/main" id="{EF926BAE-4781-41DE-9AE6-D508F029F98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GASTOS :  Capítulos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036858" y="8016688"/>
              <a:ext cx="2757208" cy="3228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323850</xdr:colOff>
      <xdr:row>27</xdr:row>
      <xdr:rowOff>47626</xdr:rowOff>
    </xdr:from>
    <xdr:to>
      <xdr:col>8</xdr:col>
      <xdr:colOff>419100</xdr:colOff>
      <xdr:row>33</xdr:row>
      <xdr:rowOff>22413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6" name="EJERCICIO">
              <a:extLst>
                <a:ext uri="{FF2B5EF4-FFF2-40B4-BE49-F238E27FC236}">
                  <a16:creationId xmlns:a16="http://schemas.microsoft.com/office/drawing/2014/main" id="{3AB162FE-1623-7BB3-99C8-43536BB63B7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EJERCICIO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055909" y="6278097"/>
              <a:ext cx="1843367" cy="134190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0</xdr:colOff>
      <xdr:row>26</xdr:row>
      <xdr:rowOff>76200</xdr:rowOff>
    </xdr:from>
    <xdr:to>
      <xdr:col>10</xdr:col>
      <xdr:colOff>704850</xdr:colOff>
      <xdr:row>32</xdr:row>
      <xdr:rowOff>128308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8" name="Trimestre">
              <a:extLst>
                <a:ext uri="{FF2B5EF4-FFF2-40B4-BE49-F238E27FC236}">
                  <a16:creationId xmlns:a16="http://schemas.microsoft.com/office/drawing/2014/main" id="{6768A312-2FD8-3B78-DD49-98E3D2E4267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rimestr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018059" y="6093759"/>
              <a:ext cx="1242732" cy="144163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152400</xdr:colOff>
      <xdr:row>2</xdr:row>
      <xdr:rowOff>9526</xdr:rowOff>
    </xdr:from>
    <xdr:to>
      <xdr:col>8</xdr:col>
      <xdr:colOff>247650</xdr:colOff>
      <xdr:row>6</xdr:row>
      <xdr:rowOff>301440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9" name="EJERCICIO 1">
              <a:extLst>
                <a:ext uri="{FF2B5EF4-FFF2-40B4-BE49-F238E27FC236}">
                  <a16:creationId xmlns:a16="http://schemas.microsoft.com/office/drawing/2014/main" id="{0646EF74-1749-944C-4E85-DBFB411CF57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EJERCICIO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884459" y="446555"/>
              <a:ext cx="1843367" cy="143491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323850</xdr:colOff>
      <xdr:row>1</xdr:row>
      <xdr:rowOff>133351</xdr:rowOff>
    </xdr:from>
    <xdr:to>
      <xdr:col>10</xdr:col>
      <xdr:colOff>666750</xdr:colOff>
      <xdr:row>6</xdr:row>
      <xdr:rowOff>139515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10" name="Trimestre 1">
              <a:extLst>
                <a:ext uri="{FF2B5EF4-FFF2-40B4-BE49-F238E27FC236}">
                  <a16:creationId xmlns:a16="http://schemas.microsoft.com/office/drawing/2014/main" id="{AB48C428-8EA6-427D-DB76-9BE6C9AAD4D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rimestre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804026" y="323851"/>
              <a:ext cx="1418665" cy="139569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FONSO" refreshedDate="45828.561085879628" createdVersion="8" refreshedVersion="8" minRefreshableVersion="3" recordCount="91" xr:uid="{9E60FE4D-A2A6-4BA0-85D9-5C9F5D6113F3}">
  <cacheSource type="worksheet">
    <worksheetSource ref="A1:K1048576" sheet="datosGASTOS"/>
  </cacheSource>
  <cacheFields count="11">
    <cacheField name="EJERCICIO" numFmtId="0">
      <sharedItems containsString="0" containsBlank="1" containsNumber="1" containsInteger="1" minValue="2023" maxValue="2025" count="4">
        <n v="2025"/>
        <n v="2024"/>
        <n v="2023"/>
        <m/>
      </sharedItems>
    </cacheField>
    <cacheField name="Trimestre" numFmtId="0">
      <sharedItems containsBlank="1" count="5">
        <s v="1 Trimestre"/>
        <s v="2 Trimestre"/>
        <s v="3 Trimestre"/>
        <s v="4 Trimestre"/>
        <m/>
      </sharedItems>
    </cacheField>
    <cacheField name="TIPO" numFmtId="0">
      <sharedItems containsBlank="1"/>
    </cacheField>
    <cacheField name="GASTOS :  Capítulos" numFmtId="0">
      <sharedItems containsBlank="1" count="11">
        <s v="Cap I GASTOS DE PERSONAL"/>
        <s v="Cap II GASTOS CORRIENTES EN BIENES Y SERVICIOS."/>
        <s v="Cap III GASTOS FINANCIEROS"/>
        <s v="Cap IV TRANSFERENCIAS CORRIENTES"/>
        <s v="Cap V FONDO DE CONTINGENCIA Y OTROS IMPREVISTOS"/>
        <s v="Cap VI INVERSIONES REALES"/>
        <s v="Cap VII TRANSFERENCIAS DE CAPITAL"/>
        <s v="Cap VIII ACTIVOS FINANCIEROS"/>
        <s v="Cap IX PASIVOS FINANCIEROS."/>
        <s v="TOTAL GASTOS"/>
        <m/>
      </sharedItems>
    </cacheField>
    <cacheField name="CRÉDITO INICIAL " numFmtId="0">
      <sharedItems containsString="0" containsBlank="1" containsNumber="1" minValue="0" maxValue="207868.96400000004"/>
    </cacheField>
    <cacheField name="MODIF.  CRÉDITO" numFmtId="0">
      <sharedItems containsString="0" containsBlank="1" containsNumber="1" minValue="-169.85409999999999" maxValue="84489.055559999993"/>
    </cacheField>
    <cacheField name="CRÉDITO DEFINITIVO" numFmtId="0">
      <sharedItems containsString="0" containsBlank="1" containsNumber="1" minValue="0" maxValue="275082.41655999998"/>
    </cacheField>
    <cacheField name="GASTOS COMPROM. " numFmtId="0">
      <sharedItems containsString="0" containsBlank="1" containsNumber="1" minValue="0" maxValue="208168.81826"/>
    </cacheField>
    <cacheField name="OBLIGAC. RECONOCID." numFmtId="0">
      <sharedItems containsString="0" containsBlank="1" containsNumber="1" minValue="0" maxValue="207142.80005000002"/>
    </cacheField>
    <cacheField name="PAGOS REALIZADOS " numFmtId="0">
      <sharedItems containsString="0" containsBlank="1" containsNumber="1" minValue="0" maxValue="202657.50498999999"/>
    </cacheField>
    <cacheField name="PDTE DE PAGO" numFmtId="0">
      <sharedItems containsString="0" containsBlank="1" containsNumber="1" minValue="0" maxValue="14660.309310000001"/>
    </cacheField>
  </cacheFields>
  <extLst>
    <ext xmlns:x14="http://schemas.microsoft.com/office/spreadsheetml/2009/9/main" uri="{725AE2AE-9491-48be-B2B4-4EB974FC3084}">
      <x14:pivotCacheDefinition pivotCacheId="1040203467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FONSO" refreshedDate="45828.563611921294" createdVersion="8" refreshedVersion="8" minRefreshableVersion="3" recordCount="73" xr:uid="{FBD8426C-6DC9-450E-9D4A-A5D909C90AB6}">
  <cacheSource type="worksheet">
    <worksheetSource ref="A1:J1048576" sheet="datosINGRESOS"/>
  </cacheSource>
  <cacheFields count="10">
    <cacheField name="EJERCICIO" numFmtId="0">
      <sharedItems containsString="0" containsBlank="1" containsNumber="1" containsInteger="1" minValue="2023" maxValue="2025" count="4">
        <n v="2025"/>
        <n v="2024"/>
        <n v="2023"/>
        <m/>
      </sharedItems>
    </cacheField>
    <cacheField name="Trimestre" numFmtId="0">
      <sharedItems containsBlank="1" count="5">
        <s v="1 Trimestre"/>
        <s v="2 Trimestre"/>
        <s v="3 Trimestre"/>
        <s v="4 Trimestre"/>
        <m/>
      </sharedItems>
    </cacheField>
    <cacheField name="TIPO" numFmtId="0">
      <sharedItems containsBlank="1"/>
    </cacheField>
    <cacheField name="INGRESOS : Capítulos" numFmtId="0">
      <sharedItems containsBlank="1" count="9">
        <s v="Cap III TASAS, PRECIOS PÚBLICOS Y OTROS ING."/>
        <s v="Cap IV TRANSF. CORRIENTES"/>
        <s v="Cap V INGRESOS PATRIMONIALES"/>
        <s v="Cap VI ENAJENACION DE INVERS REALES"/>
        <s v="Cap VII TRANS DE CAPITAL"/>
        <s v="Cap VIII ACTIVOS FINANCIEROS"/>
        <s v="Cap IX PASIVOS FINANCIEROS"/>
        <s v="TOTAL INGRESOS"/>
        <m/>
      </sharedItems>
    </cacheField>
    <cacheField name="PREVISIÓN INICIAL " numFmtId="0">
      <sharedItems containsString="0" containsBlank="1" containsNumber="1" minValue="0" maxValue="207868.96400000004"/>
    </cacheField>
    <cacheField name="MODIF CRÉDITO  " numFmtId="0">
      <sharedItems containsString="0" containsBlank="1" containsNumber="1" minValue="-3724.76982" maxValue="84489.055560000008"/>
    </cacheField>
    <cacheField name="PREVISIÓN DEFINITIVA " numFmtId="0">
      <sharedItems containsString="0" containsBlank="1" containsNumber="1" minValue="0" maxValue="275082.41655999998"/>
    </cacheField>
    <cacheField name="DCHOS REC. NETOS " numFmtId="0">
      <sharedItems containsString="0" containsBlank="1" containsNumber="1" minValue="-250.73611" maxValue="200378.50275000001"/>
    </cacheField>
    <cacheField name="RECAUD. NETA " numFmtId="0">
      <sharedItems containsString="0" containsBlank="1" containsNumber="1" minValue="-250.73611" maxValue="192026.21992000003"/>
    </cacheField>
    <cacheField name="PDTE DE COBRO" numFmtId="0">
      <sharedItems containsString="0" containsBlank="1" containsNumber="1" minValue="0" maxValue="8352.282829999991"/>
    </cacheField>
  </cacheFields>
  <extLst>
    <ext xmlns:x14="http://schemas.microsoft.com/office/spreadsheetml/2009/9/main" uri="{725AE2AE-9491-48be-B2B4-4EB974FC3084}">
      <x14:pivotCacheDefinition pivotCacheId="22104267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1">
  <r>
    <x v="0"/>
    <x v="0"/>
    <s v="GASTOS"/>
    <x v="0"/>
    <n v="145478.66600000003"/>
    <n v="271.41238000000004"/>
    <n v="145750.07837999999"/>
    <n v="33908.485899999992"/>
    <n v="33839.185899999997"/>
    <n v="32186.505899999993"/>
    <n v="1652.6800000000003"/>
  </r>
  <r>
    <x v="0"/>
    <x v="0"/>
    <s v="GASTOS"/>
    <x v="1"/>
    <n v="26512.243999999999"/>
    <n v="4179.3502500000004"/>
    <n v="30691.594249999998"/>
    <n v="7250.1823400000003"/>
    <n v="3883.7505200000001"/>
    <n v="3652.6244900000002"/>
    <n v="231.1260299999999"/>
  </r>
  <r>
    <x v="0"/>
    <x v="0"/>
    <s v="GASTOS"/>
    <x v="2"/>
    <n v="177.61900000000003"/>
    <n v="2.8250000000000002"/>
    <n v="180.44400000000002"/>
    <n v="8.2675599999999996"/>
    <n v="8.2675599999999996"/>
    <n v="8.2675599999999996"/>
    <n v="0"/>
  </r>
  <r>
    <x v="0"/>
    <x v="0"/>
    <s v="GASTOS"/>
    <x v="3"/>
    <n v="11371.528"/>
    <n v="6221.5617299999994"/>
    <n v="17593.08973"/>
    <n v="1999.7152799999999"/>
    <n v="1999.7152799999999"/>
    <n v="1986.5302799999999"/>
    <n v="13.184999999999945"/>
  </r>
  <r>
    <x v="0"/>
    <x v="0"/>
    <s v="GASTOS"/>
    <x v="4"/>
    <n v="240"/>
    <n v="0"/>
    <n v="240"/>
    <n v="0"/>
    <n v="0"/>
    <n v="0"/>
    <n v="0"/>
  </r>
  <r>
    <x v="0"/>
    <x v="0"/>
    <s v="GASTOS"/>
    <x v="5"/>
    <n v="23041.921000000002"/>
    <n v="32139.990729999998"/>
    <n v="55181.911730000007"/>
    <n v="3869.67004"/>
    <n v="2147.1566399999997"/>
    <n v="1734.54558"/>
    <n v="412.61105999999972"/>
  </r>
  <r>
    <x v="0"/>
    <x v="0"/>
    <s v="GASTOS"/>
    <x v="6"/>
    <n v="0"/>
    <n v="0"/>
    <n v="0"/>
    <n v="0"/>
    <n v="0"/>
    <n v="0"/>
    <n v="0"/>
  </r>
  <r>
    <x v="0"/>
    <x v="0"/>
    <s v="GASTOS"/>
    <x v="7"/>
    <n v="280"/>
    <n v="0"/>
    <n v="280"/>
    <n v="0"/>
    <n v="0"/>
    <n v="0"/>
    <n v="0"/>
  </r>
  <r>
    <x v="0"/>
    <x v="0"/>
    <s v="GASTOS"/>
    <x v="8"/>
    <n v="766.9860000000001"/>
    <n v="0"/>
    <n v="766.9860000000001"/>
    <n v="448.77233000000001"/>
    <n v="448.77233000000001"/>
    <n v="448.77233000000001"/>
    <n v="0"/>
  </r>
  <r>
    <x v="0"/>
    <x v="0"/>
    <s v="GASTOS"/>
    <x v="9"/>
    <n v="207868.96400000004"/>
    <n v="42815.140090000001"/>
    <n v="250684.10409000001"/>
    <n v="47485.093449999986"/>
    <n v="42326.848229999996"/>
    <n v="40017.246139999988"/>
    <n v="2309.6020899999999"/>
  </r>
  <r>
    <x v="1"/>
    <x v="0"/>
    <s v="GASTOS"/>
    <x v="0"/>
    <n v="130180.52020000001"/>
    <n v="136.88648000000001"/>
    <n v="130317.40668000001"/>
    <n v="32948.307970000002"/>
    <n v="32901.712140000003"/>
    <n v="31153.682139999997"/>
    <n v="1748.0300000000002"/>
  </r>
  <r>
    <x v="1"/>
    <x v="0"/>
    <s v="GASTOS"/>
    <x v="1"/>
    <n v="22855.386069999997"/>
    <n v="6618.8272199999992"/>
    <n v="29474.21329"/>
    <n v="9088.9145200000003"/>
    <n v="3427.8798200000001"/>
    <n v="3180.5504499999997"/>
    <n v="247.32937000000038"/>
  </r>
  <r>
    <x v="1"/>
    <x v="0"/>
    <s v="GASTOS"/>
    <x v="2"/>
    <n v="173.351"/>
    <n v="2.4"/>
    <n v="175.75099999999998"/>
    <n v="80.929519999999997"/>
    <n v="80.929519999999997"/>
    <n v="80.897710000000004"/>
    <n v="3.1809999999993011E-2"/>
  </r>
  <r>
    <x v="1"/>
    <x v="0"/>
    <s v="GASTOS"/>
    <x v="3"/>
    <n v="9321.4065699999992"/>
    <n v="7421.5318099999995"/>
    <n v="16742.93838"/>
    <n v="701.86547999999993"/>
    <n v="701.86547999999993"/>
    <n v="701.06547999999998"/>
    <n v="0.79999999999995453"/>
  </r>
  <r>
    <x v="1"/>
    <x v="0"/>
    <s v="GASTOS"/>
    <x v="4"/>
    <n v="240"/>
    <n v="0"/>
    <n v="240"/>
    <n v="0"/>
    <n v="0"/>
    <n v="0"/>
    <n v="0"/>
  </r>
  <r>
    <x v="1"/>
    <x v="0"/>
    <s v="GASTOS"/>
    <x v="5"/>
    <n v="25106.179160000003"/>
    <n v="54068.847280000002"/>
    <n v="79175.026440000001"/>
    <n v="12637.441440000001"/>
    <n v="9398.8394599999992"/>
    <n v="6393.3474300000007"/>
    <n v="3005.4920299999985"/>
  </r>
  <r>
    <x v="1"/>
    <x v="0"/>
    <s v="GASTOS"/>
    <x v="6"/>
    <n v="0"/>
    <n v="5.6000399999999999"/>
    <n v="5.6000399999999999"/>
    <n v="0"/>
    <n v="0"/>
    <n v="0"/>
    <n v="0"/>
  </r>
  <r>
    <x v="1"/>
    <x v="0"/>
    <s v="GASTOS"/>
    <x v="7"/>
    <n v="2249.1610000000001"/>
    <n v="78.644260000000003"/>
    <n v="2327.8052600000001"/>
    <n v="32.9"/>
    <n v="32.9"/>
    <n v="32.9"/>
    <n v="0"/>
  </r>
  <r>
    <x v="1"/>
    <x v="0"/>
    <s v="GASTOS"/>
    <x v="8"/>
    <n v="467.35699999999997"/>
    <n v="0"/>
    <n v="467.35699999999997"/>
    <n v="459.30437000000001"/>
    <n v="459.30437000000001"/>
    <n v="459.30437000000001"/>
    <n v="0"/>
  </r>
  <r>
    <x v="1"/>
    <x v="0"/>
    <s v="GASTOS"/>
    <x v="9"/>
    <n v="190593.36099999998"/>
    <n v="68332.73709000001"/>
    <n v="258926.09808999996"/>
    <n v="55949.6633"/>
    <n v="47003.430790000006"/>
    <n v="42001.747579999996"/>
    <n v="5001.6832099999992"/>
  </r>
  <r>
    <x v="1"/>
    <x v="1"/>
    <s v="GASTOS"/>
    <x v="0"/>
    <n v="138185.99500000005"/>
    <n v="471.27636000000001"/>
    <n v="138657.27135999998"/>
    <n v="57595.977649999993"/>
    <n v="57526.816249999996"/>
    <n v="44206.536620000006"/>
    <n v="13320.279629999999"/>
  </r>
  <r>
    <x v="1"/>
    <x v="1"/>
    <s v="GASTOS"/>
    <x v="1"/>
    <n v="24239.107000000004"/>
    <n v="5857.98074"/>
    <n v="30097.087740000003"/>
    <n v="13313.95563"/>
    <n v="8812.976999999999"/>
    <n v="8336.9891200000002"/>
    <n v="475.98787999999979"/>
  </r>
  <r>
    <x v="1"/>
    <x v="1"/>
    <s v="GASTOS"/>
    <x v="2"/>
    <n v="173.351"/>
    <n v="52.4"/>
    <n v="225.75099999999998"/>
    <n v="109.89781000000001"/>
    <n v="109.89781000000001"/>
    <n v="105.22227000000001"/>
    <n v="4.6755399999999749"/>
  </r>
  <r>
    <x v="1"/>
    <x v="1"/>
    <s v="GASTOS"/>
    <x v="3"/>
    <n v="9911.7219999999998"/>
    <n v="8401.9123999999993"/>
    <n v="18313.634399999999"/>
    <n v="2368.6529"/>
    <n v="2368.6529"/>
    <n v="2325.1543799999999"/>
    <n v="43.498520000000141"/>
  </r>
  <r>
    <x v="1"/>
    <x v="1"/>
    <s v="GASTOS"/>
    <x v="4"/>
    <n v="240"/>
    <n v="0"/>
    <n v="240"/>
    <n v="0"/>
    <n v="0"/>
    <n v="0"/>
    <n v="0"/>
  </r>
  <r>
    <x v="1"/>
    <x v="1"/>
    <s v="GASTOS"/>
    <x v="5"/>
    <n v="24114.682000000001"/>
    <n v="54777.309840000002"/>
    <n v="78891.991840000002"/>
    <n v="14734.580549999999"/>
    <n v="10938.166659999999"/>
    <n v="10122.298919999999"/>
    <n v="815.86774000000003"/>
  </r>
  <r>
    <x v="1"/>
    <x v="1"/>
    <s v="GASTOS"/>
    <x v="6"/>
    <n v="2.6010000000000004"/>
    <n v="275.02796999999998"/>
    <n v="277.62896999999998"/>
    <n v="238.19495999999998"/>
    <n v="238.19495999999998"/>
    <n v="238.19495999999998"/>
    <n v="0"/>
  </r>
  <r>
    <x v="1"/>
    <x v="1"/>
    <s v="GASTOS"/>
    <x v="7"/>
    <n v="278.64499999999998"/>
    <n v="15.185039999999999"/>
    <n v="293.83004"/>
    <n v="32.9"/>
    <n v="32.9"/>
    <n v="32.9"/>
    <n v="0"/>
  </r>
  <r>
    <x v="1"/>
    <x v="1"/>
    <s v="GASTOS"/>
    <x v="8"/>
    <n v="469.28500000000003"/>
    <n v="0"/>
    <n v="469.28500000000003"/>
    <n v="459.30437000000001"/>
    <n v="459.30437000000001"/>
    <n v="459.30437000000001"/>
    <n v="0"/>
  </r>
  <r>
    <x v="1"/>
    <x v="1"/>
    <s v="GASTOS"/>
    <x v="9"/>
    <n v="197615.38800000006"/>
    <n v="69851.092349999992"/>
    <n v="267466.48034999997"/>
    <n v="88853.463869999978"/>
    <n v="80486.909949999972"/>
    <n v="65826.600640000004"/>
    <n v="14660.309310000001"/>
  </r>
  <r>
    <x v="1"/>
    <x v="2"/>
    <s v="GASTOS"/>
    <x v="0"/>
    <n v="138185.99500000005"/>
    <n v="580.56115999999997"/>
    <n v="138766.55615999998"/>
    <n v="101546.49252"/>
    <n v="101534.2855"/>
    <n v="99846.075499999992"/>
    <n v="1688.2100000000009"/>
  </r>
  <r>
    <x v="1"/>
    <x v="2"/>
    <s v="GASTOS"/>
    <x v="1"/>
    <n v="24239.107000000004"/>
    <n v="6278.0860600000005"/>
    <n v="30517.193059999998"/>
    <n v="16873.326219999999"/>
    <n v="13696.69038"/>
    <n v="13378.144890000001"/>
    <n v="318.54549000000014"/>
  </r>
  <r>
    <x v="1"/>
    <x v="2"/>
    <s v="GASTOS"/>
    <x v="2"/>
    <n v="173.351"/>
    <n v="52.4"/>
    <n v="225.75099999999998"/>
    <n v="139.39717000000002"/>
    <n v="139.39717000000002"/>
    <n v="133.83743000000001"/>
    <n v="5.5597400000000086"/>
  </r>
  <r>
    <x v="1"/>
    <x v="2"/>
    <s v="GASTOS"/>
    <x v="3"/>
    <n v="9911.7219999999998"/>
    <n v="8410.7726000000002"/>
    <n v="18322.494599999998"/>
    <n v="4799.2950799999999"/>
    <n v="4799.2950799999999"/>
    <n v="4539.9446699999999"/>
    <n v="259.35040999999978"/>
  </r>
  <r>
    <x v="1"/>
    <x v="2"/>
    <s v="GASTOS"/>
    <x v="4"/>
    <n v="240"/>
    <n v="0"/>
    <n v="240"/>
    <n v="0"/>
    <n v="0"/>
    <n v="0"/>
    <n v="0"/>
  </r>
  <r>
    <x v="1"/>
    <x v="2"/>
    <s v="GASTOS"/>
    <x v="5"/>
    <n v="24114.682000000001"/>
    <n v="55102.859400000001"/>
    <n v="79217.541400000002"/>
    <n v="33254.093979999998"/>
    <n v="31913.51139"/>
    <n v="24572.859850000001"/>
    <n v="7340.6515399999998"/>
  </r>
  <r>
    <x v="1"/>
    <x v="2"/>
    <s v="GASTOS"/>
    <x v="6"/>
    <n v="2.6010000000000004"/>
    <n v="1032.23415"/>
    <n v="1034.8351499999999"/>
    <n v="1031.83419"/>
    <n v="1031.83419"/>
    <n v="347.51701000000003"/>
    <n v="684.31718000000001"/>
  </r>
  <r>
    <x v="1"/>
    <x v="2"/>
    <s v="GASTOS"/>
    <x v="7"/>
    <n v="278.64499999999998"/>
    <n v="19.033349999999999"/>
    <n v="297.67834999999997"/>
    <n v="32.9"/>
    <n v="32.9"/>
    <n v="32.9"/>
    <n v="0"/>
  </r>
  <r>
    <x v="1"/>
    <x v="2"/>
    <s v="GASTOS"/>
    <x v="8"/>
    <n v="469.28500000000003"/>
    <n v="0"/>
    <n v="469.28500000000003"/>
    <n v="459.30437000000001"/>
    <n v="459.30437000000001"/>
    <n v="459.30437000000001"/>
    <n v="0"/>
  </r>
  <r>
    <x v="1"/>
    <x v="2"/>
    <s v="GASTOS"/>
    <x v="9"/>
    <n v="197615.38800000006"/>
    <n v="71475.946720000007"/>
    <n v="269091.33471999993"/>
    <n v="158136.64352999997"/>
    <n v="153607.21807999999"/>
    <n v="143310.58372"/>
    <n v="10296.634360000002"/>
  </r>
  <r>
    <x v="1"/>
    <x v="3"/>
    <s v="GASTOS"/>
    <x v="0"/>
    <n v="138185.99500000005"/>
    <n v="682.32555999999988"/>
    <n v="138868.32056000002"/>
    <n v="137668.41508000001"/>
    <n v="137656.21256000001"/>
    <n v="135905.87617"/>
    <n v="1750.3363900000018"/>
  </r>
  <r>
    <x v="1"/>
    <x v="3"/>
    <s v="GASTOS"/>
    <x v="1"/>
    <n v="24239.107000000004"/>
    <n v="3115.7392800000002"/>
    <n v="27354.846280000002"/>
    <n v="21789.429759999999"/>
    <n v="21272.997650000001"/>
    <n v="19856.415090000002"/>
    <n v="1416.5825599999989"/>
  </r>
  <r>
    <x v="1"/>
    <x v="3"/>
    <s v="GASTOS"/>
    <x v="2"/>
    <n v="173.351"/>
    <n v="64.084580000000003"/>
    <n v="237.43558000000002"/>
    <n v="221.58362"/>
    <n v="221.58362"/>
    <n v="221.58362"/>
    <n v="0"/>
  </r>
  <r>
    <x v="1"/>
    <x v="3"/>
    <s v="GASTOS"/>
    <x v="3"/>
    <n v="9911.7219999999998"/>
    <n v="2909.8965899999998"/>
    <n v="12821.61859"/>
    <n v="7358.3629599999995"/>
    <n v="7358.3629599999995"/>
    <n v="7325.2302300000001"/>
    <n v="33.132729999999995"/>
  </r>
  <r>
    <x v="1"/>
    <x v="3"/>
    <s v="GASTOS"/>
    <x v="4"/>
    <n v="240"/>
    <n v="0"/>
    <n v="240"/>
    <n v="0"/>
    <n v="0"/>
    <n v="0"/>
    <n v="0"/>
  </r>
  <r>
    <x v="1"/>
    <x v="3"/>
    <s v="GASTOS"/>
    <x v="5"/>
    <n v="24114.682000000001"/>
    <n v="47242.856830000004"/>
    <n v="71357.538830000005"/>
    <n v="39361.24727"/>
    <n v="38863.863689999998"/>
    <n v="37578.620309999998"/>
    <n v="1285.2433799999942"/>
  </r>
  <r>
    <x v="1"/>
    <x v="3"/>
    <s v="GASTOS"/>
    <x v="6"/>
    <n v="2.6010000000000004"/>
    <n v="1225.6958100000002"/>
    <n v="1228.2968100000001"/>
    <n v="1228.29585"/>
    <n v="1228.29585"/>
    <n v="1228.29585"/>
    <n v="0"/>
  </r>
  <r>
    <x v="1"/>
    <x v="3"/>
    <s v="GASTOS"/>
    <x v="7"/>
    <n v="278.64499999999998"/>
    <n v="-169.85409999999999"/>
    <n v="108.79090000000001"/>
    <n v="72.2"/>
    <n v="72.2"/>
    <n v="72.2"/>
    <n v="0"/>
  </r>
  <r>
    <x v="1"/>
    <x v="3"/>
    <s v="GASTOS"/>
    <x v="8"/>
    <n v="469.28500000000003"/>
    <n v="0"/>
    <n v="469.28500000000003"/>
    <n v="469.28372000000002"/>
    <n v="469.28372000000002"/>
    <n v="469.28372000000002"/>
    <n v="0"/>
  </r>
  <r>
    <x v="1"/>
    <x v="3"/>
    <s v="GASTOS"/>
    <x v="9"/>
    <n v="197615.38800000006"/>
    <n v="55070.744550000003"/>
    <n v="252686.13255000001"/>
    <n v="208168.81826"/>
    <n v="207142.80005000002"/>
    <n v="202657.50498999999"/>
    <n v="4485.2950599999949"/>
  </r>
  <r>
    <x v="2"/>
    <x v="0"/>
    <s v="GASTOS"/>
    <x v="0"/>
    <n v="130175.19899999999"/>
    <n v="321.43235999999996"/>
    <n v="130496.63136"/>
    <n v="31004.485219999999"/>
    <n v="30981.420559999999"/>
    <n v="29333.577419999998"/>
    <n v="1647.8431400000004"/>
  </r>
  <r>
    <x v="2"/>
    <x v="0"/>
    <s v="GASTOS"/>
    <x v="1"/>
    <n v="23333.061000000002"/>
    <n v="12473.17224"/>
    <n v="35806.233240000001"/>
    <n v="10157.77716"/>
    <n v="3537.71983"/>
    <n v="3393.7229200000002"/>
    <n v="143.99690999999984"/>
  </r>
  <r>
    <x v="2"/>
    <x v="0"/>
    <s v="GASTOS"/>
    <x v="2"/>
    <n v="172.851"/>
    <n v="1.01728"/>
    <n v="173.86828000000003"/>
    <n v="23.53839"/>
    <n v="23.53839"/>
    <n v="23.53839"/>
    <n v="0"/>
  </r>
  <r>
    <x v="2"/>
    <x v="0"/>
    <s v="GASTOS"/>
    <x v="3"/>
    <n v="9423.405999999999"/>
    <n v="6496.5267100000001"/>
    <n v="15919.932709999999"/>
    <n v="694.91219000000001"/>
    <n v="694.91219000000001"/>
    <n v="624.65282000000002"/>
    <n v="70.25936999999999"/>
  </r>
  <r>
    <x v="2"/>
    <x v="0"/>
    <s v="GASTOS"/>
    <x v="4"/>
    <n v="240"/>
    <n v="0"/>
    <n v="240"/>
    <n v="0"/>
    <n v="0"/>
    <n v="0"/>
    <n v="0"/>
  </r>
  <r>
    <x v="2"/>
    <x v="0"/>
    <s v="GASTOS"/>
    <x v="5"/>
    <n v="24532.326000000001"/>
    <n v="57165.064270000003"/>
    <n v="81697.390270000004"/>
    <n v="11503.71172999999"/>
    <n v="8276.3546800000004"/>
    <n v="6729.4358099999999"/>
    <n v="1546.9188700000004"/>
  </r>
  <r>
    <x v="2"/>
    <x v="0"/>
    <s v="GASTOS"/>
    <x v="6"/>
    <n v="0"/>
    <n v="6.3920399999999997"/>
    <n v="6.3920399999999997"/>
    <n v="0.5"/>
    <n v="0.5"/>
    <n v="0.5"/>
    <n v="0"/>
  </r>
  <r>
    <x v="2"/>
    <x v="0"/>
    <s v="GASTOS"/>
    <x v="7"/>
    <n v="2249.1610000000001"/>
    <n v="84.546309999999991"/>
    <n v="2333.7073099999998"/>
    <n v="2084.761"/>
    <n v="2084.761"/>
    <n v="2084.761"/>
    <n v="0"/>
  </r>
  <r>
    <x v="2"/>
    <x v="0"/>
    <s v="GASTOS"/>
    <x v="8"/>
    <n v="467.35699999999997"/>
    <n v="0"/>
    <n v="467.35699999999997"/>
    <n v="459.30440999999996"/>
    <n v="459.30440999999996"/>
    <n v="459.30440999999996"/>
    <n v="0"/>
  </r>
  <r>
    <x v="2"/>
    <x v="0"/>
    <s v="GASTOS"/>
    <x v="9"/>
    <n v="190593.36099999998"/>
    <n v="76548.151210000011"/>
    <n v="267141.51221000002"/>
    <n v="55928.990099999988"/>
    <n v="46058.511060000004"/>
    <n v="42649.492769999997"/>
    <n v="3409.0182900000009"/>
  </r>
  <r>
    <x v="2"/>
    <x v="1"/>
    <s v="GASTOS"/>
    <x v="0"/>
    <n v="130175.19899999999"/>
    <n v="444.39615000000003"/>
    <n v="130619.59515000001"/>
    <n v="64599"/>
    <n v="64522.69954999999"/>
    <n v="62872.283289999992"/>
    <n v="1650.4162599999981"/>
  </r>
  <r>
    <x v="2"/>
    <x v="1"/>
    <s v="GASTOS"/>
    <x v="1"/>
    <n v="23333.061000000002"/>
    <n v="12555.72379"/>
    <n v="35888.784789999998"/>
    <n v="14046"/>
    <n v="9070.2715599999992"/>
    <n v="8738.2567799999997"/>
    <n v="332.01477999999952"/>
  </r>
  <r>
    <x v="2"/>
    <x v="1"/>
    <s v="GASTOS"/>
    <x v="2"/>
    <n v="172.851"/>
    <n v="1.5172800000000002"/>
    <n v="174.36828000000003"/>
    <n v="59"/>
    <n v="58.802410000000002"/>
    <n v="58.640659999999997"/>
    <n v="0.16175000000000495"/>
  </r>
  <r>
    <x v="2"/>
    <x v="1"/>
    <s v="GASTOS"/>
    <x v="3"/>
    <n v="9423.405999999999"/>
    <n v="7313.2539399999996"/>
    <n v="16736.659939999998"/>
    <n v="2037"/>
    <n v="2037.4809099999998"/>
    <n v="1990.2452499999999"/>
    <n v="47.235659999999825"/>
  </r>
  <r>
    <x v="2"/>
    <x v="1"/>
    <s v="GASTOS"/>
    <x v="4"/>
    <n v="240"/>
    <n v="0"/>
    <n v="240"/>
    <n v="0"/>
    <n v="0"/>
    <n v="0"/>
    <n v="0"/>
  </r>
  <r>
    <x v="2"/>
    <x v="1"/>
    <s v="GASTOS"/>
    <x v="5"/>
    <n v="24532.326000000001"/>
    <n v="60863.963510000001"/>
    <n v="85396.289509999988"/>
    <n v="24585"/>
    <n v="17564.404009999998"/>
    <n v="16172.669989999999"/>
    <n v="1391.7340199999999"/>
  </r>
  <r>
    <x v="2"/>
    <x v="1"/>
    <s v="GASTOS"/>
    <x v="6"/>
    <n v="0"/>
    <n v="55.825569999999999"/>
    <n v="55.825569999999999"/>
    <n v="50"/>
    <n v="49.833530000000003"/>
    <n v="0.5"/>
    <n v="49.333530000000003"/>
  </r>
  <r>
    <x v="2"/>
    <x v="1"/>
    <s v="GASTOS"/>
    <x v="7"/>
    <n v="2249.1610000000001"/>
    <n v="84.546309999999991"/>
    <n v="2333.7073099999998"/>
    <n v="2085"/>
    <n v="2084.761"/>
    <n v="2084.761"/>
    <n v="0"/>
  </r>
  <r>
    <x v="2"/>
    <x v="1"/>
    <s v="GASTOS"/>
    <x v="8"/>
    <n v="467.35699999999997"/>
    <n v="2.0708799999999998"/>
    <n v="469.42788000000002"/>
    <n v="459"/>
    <n v="459.30440999999996"/>
    <n v="459.30440999999996"/>
    <n v="0"/>
  </r>
  <r>
    <x v="2"/>
    <x v="1"/>
    <s v="GASTOS"/>
    <x v="9"/>
    <n v="190593"/>
    <n v="81321"/>
    <n v="271915"/>
    <n v="107920"/>
    <n v="95848"/>
    <n v="92377"/>
    <n v="3471"/>
  </r>
  <r>
    <x v="2"/>
    <x v="2"/>
    <s v="GASTOS"/>
    <x v="0"/>
    <n v="130175.19899999999"/>
    <n v="469.73556999999994"/>
    <n v="130644.93456999998"/>
    <n v="95923.412029999992"/>
    <n v="95850.036349999995"/>
    <n v="94186.116349999997"/>
    <n v="1663.9199999999983"/>
  </r>
  <r>
    <x v="2"/>
    <x v="2"/>
    <s v="GASTOS"/>
    <x v="1"/>
    <n v="23333.061000000002"/>
    <n v="12568.282290000001"/>
    <n v="35901.343289999997"/>
    <n v="17201.639139999999"/>
    <n v="14166.56086"/>
    <n v="13818.24692"/>
    <n v="348.31394"/>
  </r>
  <r>
    <x v="2"/>
    <x v="2"/>
    <s v="GASTOS"/>
    <x v="2"/>
    <n v="172.851"/>
    <n v="1.5172800000000002"/>
    <n v="174.36828000000003"/>
    <n v="73.226619999999997"/>
    <n v="73.226619999999997"/>
    <n v="73.14645999999999"/>
    <n v="8.0160000000006448E-2"/>
  </r>
  <r>
    <x v="2"/>
    <x v="2"/>
    <s v="GASTOS"/>
    <x v="3"/>
    <n v="9423.405999999999"/>
    <n v="7719.5048199999992"/>
    <n v="17142.910820000001"/>
    <n v="4314.2390399999995"/>
    <n v="4314.2390399999995"/>
    <n v="3803.5893800000003"/>
    <n v="510.64965999999913"/>
  </r>
  <r>
    <x v="2"/>
    <x v="2"/>
    <s v="GASTOS"/>
    <x v="4"/>
    <n v="240"/>
    <n v="0"/>
    <n v="240"/>
    <n v="0"/>
    <n v="0"/>
    <n v="0"/>
    <n v="0"/>
  </r>
  <r>
    <x v="2"/>
    <x v="2"/>
    <s v="GASTOS"/>
    <x v="5"/>
    <n v="24532.326000000001"/>
    <n v="63552.136180000001"/>
    <n v="88084.462180000002"/>
    <n v="30027.920279999998"/>
    <n v="23581.226519999997"/>
    <n v="22414.197899999999"/>
    <n v="1167.0286199999973"/>
  </r>
  <r>
    <x v="2"/>
    <x v="2"/>
    <s v="GASTOS"/>
    <x v="6"/>
    <n v="0"/>
    <n v="91.262230000000002"/>
    <n v="91.262230000000002"/>
    <n v="85.370190000000008"/>
    <n v="85.370190000000008"/>
    <n v="85.370190000000008"/>
    <n v="0"/>
  </r>
  <r>
    <x v="2"/>
    <x v="2"/>
    <s v="GASTOS"/>
    <x v="7"/>
    <n v="2249.1610000000001"/>
    <n v="84.546309999999991"/>
    <n v="2333.7073099999998"/>
    <n v="2084.761"/>
    <n v="2084.761"/>
    <n v="2084.761"/>
    <n v="0"/>
  </r>
  <r>
    <x v="2"/>
    <x v="2"/>
    <s v="GASTOS"/>
    <x v="8"/>
    <n v="467.35699999999997"/>
    <n v="2.0708799999999998"/>
    <n v="469.42788000000002"/>
    <n v="459.30440999999996"/>
    <n v="459.30440999999996"/>
    <n v="459.30440999999996"/>
    <n v="0"/>
  </r>
  <r>
    <x v="2"/>
    <x v="2"/>
    <s v="GASTOS"/>
    <x v="9"/>
    <n v="190593.36099999998"/>
    <n v="84489.055559999993"/>
    <n v="275082.41655999998"/>
    <n v="150169.87271"/>
    <n v="140614.72498999999"/>
    <n v="136924.73261000001"/>
    <n v="3689.9923799999947"/>
  </r>
  <r>
    <x v="2"/>
    <x v="3"/>
    <s v="GASTOS"/>
    <x v="0"/>
    <n v="130175.19899999999"/>
    <n v="474.51327999999995"/>
    <n v="130649.71227999998"/>
    <n v="129543.86016"/>
    <n v="129510.18048"/>
    <n v="127991.75999000001"/>
    <n v="1518.4204899999968"/>
  </r>
  <r>
    <x v="2"/>
    <x v="3"/>
    <s v="GASTOS"/>
    <x v="1"/>
    <n v="23333.061000000002"/>
    <n v="11805.071370000001"/>
    <n v="35138.132369999999"/>
    <n v="21449.313110000003"/>
    <n v="20745.9529"/>
    <n v="20375.63336"/>
    <n v="370.31954000000042"/>
  </r>
  <r>
    <x v="2"/>
    <x v="3"/>
    <s v="GASTOS"/>
    <x v="2"/>
    <n v="172.851"/>
    <n v="2.8395700000000001"/>
    <n v="175.69057000000001"/>
    <n v="165.60231999999999"/>
    <n v="165.60231999999999"/>
    <n v="165.60231999999999"/>
    <n v="0"/>
  </r>
  <r>
    <x v="2"/>
    <x v="3"/>
    <s v="GASTOS"/>
    <x v="3"/>
    <n v="9423.405999999999"/>
    <n v="2856.0666100000003"/>
    <n v="12279.472609999999"/>
    <n v="6112.3227000000006"/>
    <n v="6112.3227000000006"/>
    <n v="6109.65056"/>
    <n v="2.6721400000005815"/>
  </r>
  <r>
    <x v="2"/>
    <x v="3"/>
    <s v="GASTOS"/>
    <x v="4"/>
    <n v="240"/>
    <n v="0"/>
    <n v="240"/>
    <n v="0"/>
    <n v="0"/>
    <n v="0"/>
    <n v="0"/>
  </r>
  <r>
    <x v="2"/>
    <x v="3"/>
    <s v="GASTOS"/>
    <x v="5"/>
    <n v="24532.326000000001"/>
    <n v="54594.961169999995"/>
    <n v="79127.287169999996"/>
    <n v="41877.234069999999"/>
    <n v="36547.671970000003"/>
    <n v="35911.254929999996"/>
    <n v="636.41704000000755"/>
  </r>
  <r>
    <x v="2"/>
    <x v="3"/>
    <s v="GASTOS"/>
    <x v="6"/>
    <n v="0"/>
    <n v="91.262230000000002"/>
    <n v="91.262230000000002"/>
    <n v="85.662189999999995"/>
    <n v="85.662189999999995"/>
    <n v="85.662189999999995"/>
    <n v="0"/>
  </r>
  <r>
    <x v="2"/>
    <x v="3"/>
    <s v="GASTOS"/>
    <x v="7"/>
    <n v="2249.1610000000001"/>
    <n v="-85.755740000000003"/>
    <n v="2163.40526"/>
    <n v="2084.761"/>
    <n v="2084.761"/>
    <n v="2084.761"/>
    <n v="0"/>
  </r>
  <r>
    <x v="2"/>
    <x v="3"/>
    <s v="GASTOS"/>
    <x v="8"/>
    <n v="467.35699999999997"/>
    <n v="2.0708799999999998"/>
    <n v="469.42788000000002"/>
    <n v="469.16836000000001"/>
    <n v="469.16836000000001"/>
    <n v="469.16836000000001"/>
    <n v="0"/>
  </r>
  <r>
    <x v="2"/>
    <x v="3"/>
    <s v="GASTOS"/>
    <x v="9"/>
    <n v="190593.36099999998"/>
    <n v="69741.029369999989"/>
    <n v="260334.39036999998"/>
    <n v="201787.92391000001"/>
    <n v="195721.32191999999"/>
    <n v="193193.49271000002"/>
    <n v="2527.8292100000053"/>
  </r>
  <r>
    <x v="3"/>
    <x v="4"/>
    <m/>
    <x v="10"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3">
  <r>
    <x v="0"/>
    <x v="0"/>
    <s v="INGRESOS"/>
    <x v="0"/>
    <n v="24068.41"/>
    <n v="153.31156000000001"/>
    <n v="24221.721559999998"/>
    <n v="3493.4105200000004"/>
    <n v="3172.4147399999997"/>
    <n v="320.99578000000065"/>
  </r>
  <r>
    <x v="0"/>
    <x v="0"/>
    <s v="INGRESOS"/>
    <x v="1"/>
    <n v="166960.83800000002"/>
    <n v="1043.08438"/>
    <n v="168003.92238"/>
    <n v="39454.37876"/>
    <n v="39451.37876"/>
    <n v="3"/>
  </r>
  <r>
    <x v="0"/>
    <x v="0"/>
    <s v="INGRESOS"/>
    <x v="2"/>
    <n v="1190.845"/>
    <n v="13.548450000000001"/>
    <n v="1204.39345"/>
    <n v="70.944400000000002"/>
    <n v="40.957799999999999"/>
    <n v="29.986600000000003"/>
  </r>
  <r>
    <x v="0"/>
    <x v="0"/>
    <s v="INGRESOS"/>
    <x v="3"/>
    <n v="0"/>
    <n v="0"/>
    <n v="0"/>
    <n v="0"/>
    <n v="0"/>
    <n v="0"/>
  </r>
  <r>
    <x v="0"/>
    <x v="0"/>
    <s v="INGRESOS"/>
    <x v="4"/>
    <n v="14601.885"/>
    <n v="2341.1396399999999"/>
    <n v="16943.02464"/>
    <n v="1258.825"/>
    <n v="1258.825"/>
    <n v="0"/>
  </r>
  <r>
    <x v="0"/>
    <x v="0"/>
    <s v="INGRESOS"/>
    <x v="5"/>
    <n v="1046.9860000000001"/>
    <n v="35926.106059999998"/>
    <n v="36973.092059999995"/>
    <n v="1.75"/>
    <n v="1.75"/>
    <n v="0"/>
  </r>
  <r>
    <x v="0"/>
    <x v="0"/>
    <s v="INGRESOS"/>
    <x v="6"/>
    <n v="0"/>
    <n v="3337.95"/>
    <n v="3337.95"/>
    <n v="7585.6935999999996"/>
    <n v="7585.6935999999996"/>
    <n v="0"/>
  </r>
  <r>
    <x v="0"/>
    <x v="0"/>
    <s v="INGRESOS"/>
    <x v="7"/>
    <n v="207868.96400000004"/>
    <n v="42815.140089999994"/>
    <n v="250684.10409000001"/>
    <n v="51865.002279999993"/>
    <n v="51511.019899999992"/>
    <n v="353.98238000000066"/>
  </r>
  <r>
    <x v="1"/>
    <x v="0"/>
    <s v="INGRESOS"/>
    <x v="0"/>
    <n v="21398.5"/>
    <n v="489.80826000000002"/>
    <n v="21888.308259999998"/>
    <n v="3350.4259999999999"/>
    <n v="3130.1075799999999"/>
    <n v="220.31842000000006"/>
  </r>
  <r>
    <x v="1"/>
    <x v="0"/>
    <s v="INGRESOS"/>
    <x v="1"/>
    <n v="154687.26699999999"/>
    <n v="1216.34944"/>
    <n v="155903.61643999998"/>
    <n v="37999.572220000002"/>
    <n v="37999.572220000002"/>
    <n v="0"/>
  </r>
  <r>
    <x v="1"/>
    <x v="0"/>
    <s v="INGRESOS"/>
    <x v="2"/>
    <n v="156"/>
    <n v="28.174870000000002"/>
    <n v="184.17487"/>
    <n v="472.67389000000003"/>
    <n v="461.04525999999998"/>
    <n v="11.628630000000044"/>
  </r>
  <r>
    <x v="1"/>
    <x v="0"/>
    <s v="INGRESOS"/>
    <x v="3"/>
    <n v="0"/>
    <n v="0"/>
    <n v="0"/>
    <n v="0"/>
    <n v="0"/>
    <n v="0"/>
  </r>
  <r>
    <x v="1"/>
    <x v="0"/>
    <s v="INGRESOS"/>
    <x v="4"/>
    <n v="11635.076000000001"/>
    <n v="3934.1006600000001"/>
    <n v="15569.176659999999"/>
    <n v="895.64676000000009"/>
    <n v="893.24676000000011"/>
    <n v="2.3999999999999773"/>
  </r>
  <r>
    <x v="1"/>
    <x v="0"/>
    <s v="INGRESOS"/>
    <x v="5"/>
    <n v="2716.518"/>
    <n v="62664.30386"/>
    <n v="65380.821859999996"/>
    <n v="2.5"/>
    <n v="2.5"/>
    <n v="0"/>
  </r>
  <r>
    <x v="1"/>
    <x v="0"/>
    <s v="INGRESOS"/>
    <x v="6"/>
    <n v="0"/>
    <n v="0"/>
    <n v="0"/>
    <n v="-149.43028000000001"/>
    <n v="-149.43028000000001"/>
    <n v="0"/>
  </r>
  <r>
    <x v="1"/>
    <x v="0"/>
    <s v="INGRESOS"/>
    <x v="7"/>
    <n v="190593.361"/>
    <n v="68332.737089999995"/>
    <n v="258926.09808999996"/>
    <n v="42571.388590000002"/>
    <n v="42337.041539999998"/>
    <n v="234.34705000000008"/>
  </r>
  <r>
    <x v="1"/>
    <x v="1"/>
    <s v="INGRESOS"/>
    <x v="0"/>
    <n v="24013.264999999999"/>
    <n v="814.64240000000007"/>
    <n v="24827.907400000004"/>
    <n v="6177.0763500000003"/>
    <n v="5883.5104599999995"/>
    <n v="293.56589000000076"/>
  </r>
  <r>
    <x v="1"/>
    <x v="1"/>
    <s v="INGRESOS"/>
    <x v="1"/>
    <n v="159646.9"/>
    <n v="2106.48756"/>
    <n v="161753.38756"/>
    <n v="76591.930200000003"/>
    <n v="76570.930200000003"/>
    <n v="21"/>
  </r>
  <r>
    <x v="1"/>
    <x v="1"/>
    <s v="INGRESOS"/>
    <x v="2"/>
    <n v="1173.07"/>
    <n v="85.163449999999997"/>
    <n v="1258.2334499999999"/>
    <n v="1042.2234799999999"/>
    <n v="1030.4466299999999"/>
    <n v="11.776849999999968"/>
  </r>
  <r>
    <x v="1"/>
    <x v="1"/>
    <s v="INGRESOS"/>
    <x v="3"/>
    <n v="0"/>
    <n v="0"/>
    <n v="0"/>
    <n v="0"/>
    <n v="0"/>
    <n v="0"/>
  </r>
  <r>
    <x v="1"/>
    <x v="1"/>
    <s v="INGRESOS"/>
    <x v="4"/>
    <n v="12034.223"/>
    <n v="8891.7685899999997"/>
    <n v="20925.991590000001"/>
    <n v="4298.56077"/>
    <n v="4137.0746799999997"/>
    <n v="161.48609000000033"/>
  </r>
  <r>
    <x v="1"/>
    <x v="1"/>
    <s v="INGRESOS"/>
    <x v="5"/>
    <n v="747.93"/>
    <n v="57953.030350000001"/>
    <n v="58700.960350000001"/>
    <n v="16.012080000000001"/>
    <n v="16.012080000000001"/>
    <n v="0"/>
  </r>
  <r>
    <x v="1"/>
    <x v="1"/>
    <s v="INGRESOS"/>
    <x v="6"/>
    <n v="0"/>
    <n v="0"/>
    <n v="0"/>
    <n v="-236.02222"/>
    <n v="-236.02222"/>
    <n v="0"/>
  </r>
  <r>
    <x v="1"/>
    <x v="1"/>
    <s v="INGRESOS"/>
    <x v="7"/>
    <n v="197615.38799999998"/>
    <n v="69851.092350000006"/>
    <n v="267466.48034999997"/>
    <n v="87889.780660000004"/>
    <n v="87401.95183000002"/>
    <n v="487.82883000000106"/>
  </r>
  <r>
    <x v="1"/>
    <x v="2"/>
    <s v="INGRESOS"/>
    <x v="0"/>
    <n v="24013.264999999999"/>
    <n v="1097.85348"/>
    <n v="25111.118480000001"/>
    <n v="14350.6571"/>
    <n v="14102.64293"/>
    <n v="248.01417000000038"/>
  </r>
  <r>
    <x v="1"/>
    <x v="2"/>
    <s v="INGRESOS"/>
    <x v="1"/>
    <n v="159646.9"/>
    <n v="2429.1377499999999"/>
    <n v="162076.03775000002"/>
    <n v="111229.57653000001"/>
    <n v="111119.57653000001"/>
    <n v="110"/>
  </r>
  <r>
    <x v="1"/>
    <x v="2"/>
    <s v="INGRESOS"/>
    <x v="2"/>
    <n v="1173.07"/>
    <n v="105.73097"/>
    <n v="1278.80097"/>
    <n v="1070.09869"/>
    <n v="1041.3965499999999"/>
    <n v="28.702140000000099"/>
  </r>
  <r>
    <x v="1"/>
    <x v="2"/>
    <s v="INGRESOS"/>
    <x v="3"/>
    <n v="0"/>
    <n v="0"/>
    <n v="0"/>
    <n v="0.2"/>
    <n v="0.2"/>
    <n v="0"/>
  </r>
  <r>
    <x v="1"/>
    <x v="2"/>
    <s v="INGRESOS"/>
    <x v="4"/>
    <n v="12034.223"/>
    <n v="10207.128580000001"/>
    <n v="22241.351579999999"/>
    <n v="5242.6811500000003"/>
    <n v="5191.36798"/>
    <n v="51.313170000000355"/>
  </r>
  <r>
    <x v="1"/>
    <x v="2"/>
    <s v="INGRESOS"/>
    <x v="5"/>
    <n v="747.93"/>
    <n v="57636.095939999999"/>
    <n v="58384.025939999992"/>
    <n v="21.533349999999999"/>
    <n v="21.533349999999999"/>
    <n v="0"/>
  </r>
  <r>
    <x v="1"/>
    <x v="2"/>
    <s v="INGRESOS"/>
    <x v="6"/>
    <n v="0"/>
    <n v="0"/>
    <n v="0"/>
    <n v="-250.73611"/>
    <n v="-250.73611"/>
    <n v="0"/>
  </r>
  <r>
    <x v="1"/>
    <x v="2"/>
    <s v="INGRESOS"/>
    <x v="7"/>
    <n v="197615.38799999998"/>
    <n v="71475.946720000007"/>
    <n v="269091.33472000004"/>
    <n v="131664.01071"/>
    <n v="131225.98123000003"/>
    <n v="438.02948000000083"/>
  </r>
  <r>
    <x v="1"/>
    <x v="3"/>
    <s v="INGRESOS"/>
    <x v="0"/>
    <n v="24013.264999999999"/>
    <n v="534.09845999999993"/>
    <n v="24547.36346"/>
    <n v="23626.963210000002"/>
    <n v="22680.45408"/>
    <n v="946.50913000000219"/>
  </r>
  <r>
    <x v="1"/>
    <x v="3"/>
    <s v="INGRESOS"/>
    <x v="1"/>
    <n v="159646.9"/>
    <n v="-3614.8340800000001"/>
    <n v="156032.06591999999"/>
    <n v="149558.1201"/>
    <n v="147447.21054"/>
    <n v="2110.9095600000001"/>
  </r>
  <r>
    <x v="1"/>
    <x v="3"/>
    <s v="INGRESOS"/>
    <x v="2"/>
    <n v="1173.07"/>
    <n v="123.07185"/>
    <n v="1296.14185"/>
    <n v="1760.3879399999998"/>
    <n v="1588.9239499999999"/>
    <n v="171.46398999999997"/>
  </r>
  <r>
    <x v="1"/>
    <x v="3"/>
    <s v="INGRESOS"/>
    <x v="3"/>
    <n v="0"/>
    <n v="0"/>
    <n v="0"/>
    <n v="0.2"/>
    <n v="0.2"/>
    <n v="0"/>
  </r>
  <r>
    <x v="1"/>
    <x v="3"/>
    <s v="INGRESOS"/>
    <x v="4"/>
    <n v="12034.223"/>
    <n v="4487.8843900000002"/>
    <n v="16522.107390000001"/>
    <n v="13207.573770000001"/>
    <n v="9364.8057599999993"/>
    <n v="3842.7680100000016"/>
  </r>
  <r>
    <x v="1"/>
    <x v="3"/>
    <s v="INGRESOS"/>
    <x v="5"/>
    <n v="747.93"/>
    <n v="53540.523930000003"/>
    <n v="54288.453930000003"/>
    <n v="33.995899999999999"/>
    <n v="33.995899999999999"/>
    <n v="0"/>
  </r>
  <r>
    <x v="1"/>
    <x v="3"/>
    <s v="INGRESOS"/>
    <x v="6"/>
    <n v="0"/>
    <n v="0"/>
    <n v="0"/>
    <n v="3698.50425"/>
    <n v="3698.50425"/>
    <n v="0"/>
  </r>
  <r>
    <x v="1"/>
    <x v="3"/>
    <s v="INGRESOS"/>
    <x v="7"/>
    <n v="197615.38799999998"/>
    <n v="55070.744550000003"/>
    <n v="252686.13254999998"/>
    <n v="191885.74517000001"/>
    <n v="184814.09448"/>
    <n v="7071.650690000004"/>
  </r>
  <r>
    <x v="2"/>
    <x v="0"/>
    <s v="INGRESOS"/>
    <x v="0"/>
    <n v="21398.5"/>
    <n v="320.27429999999998"/>
    <n v="21718.774300000001"/>
    <n v="6861.3708499999993"/>
    <n v="6419.4402300000002"/>
    <n v="441.93061999999918"/>
  </r>
  <r>
    <x v="2"/>
    <x v="0"/>
    <s v="INGRESOS"/>
    <x v="1"/>
    <n v="154687.26699999999"/>
    <n v="1783.8191899999999"/>
    <n v="156471.08619"/>
    <n v="35973.892619999999"/>
    <n v="35946.892619999999"/>
    <n v="27"/>
  </r>
  <r>
    <x v="2"/>
    <x v="0"/>
    <s v="INGRESOS"/>
    <x v="2"/>
    <n v="156"/>
    <n v="7.2435"/>
    <n v="163.24350000000001"/>
    <n v="67.102919999999997"/>
    <n v="40.324640000000002"/>
    <n v="26.778279999999995"/>
  </r>
  <r>
    <x v="2"/>
    <x v="0"/>
    <s v="INGRESOS"/>
    <x v="3"/>
    <n v="0"/>
    <n v="0"/>
    <n v="0"/>
    <n v="0"/>
    <n v="0"/>
    <n v="0"/>
  </r>
  <r>
    <x v="2"/>
    <x v="0"/>
    <s v="INGRESOS"/>
    <x v="4"/>
    <n v="11635.076000000001"/>
    <n v="6074.1641399999999"/>
    <n v="17709.240139999998"/>
    <n v="2194.7516599999999"/>
    <n v="2194.7516599999999"/>
    <n v="0"/>
  </r>
  <r>
    <x v="2"/>
    <x v="0"/>
    <s v="INGRESOS"/>
    <x v="5"/>
    <n v="2716.518"/>
    <n v="68362.650079999992"/>
    <n v="71079.168080000003"/>
    <n v="10.70417"/>
    <n v="10.70417"/>
    <n v="0"/>
  </r>
  <r>
    <x v="2"/>
    <x v="0"/>
    <s v="INGRESOS"/>
    <x v="6"/>
    <n v="0"/>
    <n v="0"/>
    <n v="0"/>
    <n v="-64.343630000000005"/>
    <n v="-64.343630000000005"/>
    <n v="0"/>
  </r>
  <r>
    <x v="2"/>
    <x v="0"/>
    <s v="INGRESOS"/>
    <x v="7"/>
    <n v="190593.361"/>
    <n v="76548.151209999996"/>
    <n v="267141.51221000002"/>
    <n v="45043.478589999992"/>
    <n v="44547.769689999994"/>
    <n v="495.70889999999918"/>
  </r>
  <r>
    <x v="2"/>
    <x v="1"/>
    <s v="INGRESOS"/>
    <x v="0"/>
    <n v="21398.5"/>
    <n v="806.54665999999997"/>
    <n v="22205.046660000004"/>
    <n v="10086.12624"/>
    <n v="9771.2945600000003"/>
    <n v="314.83167999999932"/>
  </r>
  <r>
    <x v="2"/>
    <x v="1"/>
    <s v="INGRESOS"/>
    <x v="1"/>
    <n v="154687.26699999999"/>
    <n v="2877.7793199999996"/>
    <n v="157565.04631999999"/>
    <n v="72621.927609999999"/>
    <n v="72534.439880000005"/>
    <n v="87.487729999993462"/>
  </r>
  <r>
    <x v="2"/>
    <x v="1"/>
    <s v="INGRESOS"/>
    <x v="2"/>
    <n v="156"/>
    <n v="39.367649999999998"/>
    <n v="195.36765"/>
    <n v="179.54325"/>
    <n v="106.00069999999999"/>
    <n v="73.542550000000006"/>
  </r>
  <r>
    <x v="2"/>
    <x v="1"/>
    <s v="INGRESOS"/>
    <x v="3"/>
    <n v="0"/>
    <n v="0"/>
    <n v="0"/>
    <n v="0"/>
    <n v="0"/>
    <n v="0"/>
  </r>
  <r>
    <x v="2"/>
    <x v="1"/>
    <s v="INGRESOS"/>
    <x v="4"/>
    <n v="11635.076000000001"/>
    <n v="8642.2843200000007"/>
    <n v="20277.36032"/>
    <n v="6287.8136100000002"/>
    <n v="4878.7523200000005"/>
    <n v="1409.0612899999996"/>
  </r>
  <r>
    <x v="2"/>
    <x v="1"/>
    <s v="INGRESOS"/>
    <x v="5"/>
    <n v="2716.518"/>
    <n v="68955.319480000006"/>
    <n v="71671.837480000002"/>
    <n v="19.532509999999998"/>
    <n v="19.532509999999998"/>
    <n v="0"/>
  </r>
  <r>
    <x v="2"/>
    <x v="1"/>
    <s v="INGRESOS"/>
    <x v="6"/>
    <n v="0"/>
    <n v="0"/>
    <n v="0"/>
    <n v="-64.343630000000005"/>
    <n v="-64.343630000000005"/>
    <n v="0"/>
  </r>
  <r>
    <x v="2"/>
    <x v="1"/>
    <s v="INGRESOS"/>
    <x v="7"/>
    <n v="190593"/>
    <n v="81321"/>
    <n v="271915"/>
    <n v="89131"/>
    <n v="87246"/>
    <n v="1885"/>
  </r>
  <r>
    <x v="2"/>
    <x v="2"/>
    <s v="INGRESOS"/>
    <x v="0"/>
    <n v="21398.5"/>
    <n v="1161.2577000000001"/>
    <n v="22559.757700000002"/>
    <n v="14708.11443"/>
    <n v="14258.632919999998"/>
    <n v="449.48151000000144"/>
  </r>
  <r>
    <x v="2"/>
    <x v="2"/>
    <s v="INGRESOS"/>
    <x v="1"/>
    <n v="154687.26699999999"/>
    <n v="3171.9834299999998"/>
    <n v="157859.25042999999"/>
    <n v="109052.28418999999"/>
    <n v="108521.40014"/>
    <n v="530.88404999999329"/>
  </r>
  <r>
    <x v="2"/>
    <x v="2"/>
    <s v="INGRESOS"/>
    <x v="2"/>
    <n v="156"/>
    <n v="89.211730000000003"/>
    <n v="245.21172999999999"/>
    <n v="228.90431000000001"/>
    <n v="181.31414000000001"/>
    <n v="47.590170000000001"/>
  </r>
  <r>
    <x v="2"/>
    <x v="2"/>
    <s v="INGRESOS"/>
    <x v="3"/>
    <n v="0"/>
    <n v="0"/>
    <n v="0"/>
    <n v="0"/>
    <n v="0"/>
    <n v="0"/>
  </r>
  <r>
    <x v="2"/>
    <x v="2"/>
    <s v="INGRESOS"/>
    <x v="4"/>
    <n v="11635.076000000001"/>
    <n v="11251.790149999999"/>
    <n v="22886.866150000002"/>
    <n v="11184.537560000001"/>
    <n v="10154.8125"/>
    <n v="1029.7250600000007"/>
  </r>
  <r>
    <x v="2"/>
    <x v="2"/>
    <s v="INGRESOS"/>
    <x v="5"/>
    <n v="2716.518"/>
    <n v="68814.812550000002"/>
    <n v="71531.330549999999"/>
    <n v="19.532509999999998"/>
    <n v="19.532509999999998"/>
    <n v="0"/>
  </r>
  <r>
    <x v="2"/>
    <x v="2"/>
    <s v="INGRESOS"/>
    <x v="6"/>
    <n v="0"/>
    <n v="0"/>
    <n v="0"/>
    <n v="-64.343630000000005"/>
    <n v="-64.343630000000005"/>
    <n v="0"/>
  </r>
  <r>
    <x v="2"/>
    <x v="2"/>
    <s v="INGRESOS"/>
    <x v="7"/>
    <n v="190593.361"/>
    <n v="84489.055560000008"/>
    <n v="275082.41655999998"/>
    <n v="135129.02937"/>
    <n v="133071.34858000002"/>
    <n v="2057.6807899999953"/>
  </r>
  <r>
    <x v="2"/>
    <x v="3"/>
    <s v="INGRESOS"/>
    <x v="0"/>
    <n v="21398.5"/>
    <n v="1276.68064"/>
    <n v="22675.180639999999"/>
    <n v="26648.033220000001"/>
    <n v="25569.604769999998"/>
    <n v="1078.4284500000031"/>
  </r>
  <r>
    <x v="2"/>
    <x v="3"/>
    <s v="INGRESOS"/>
    <x v="1"/>
    <n v="154687.26699999999"/>
    <n v="-3724.76982"/>
    <n v="150962.49718000001"/>
    <n v="144322.00714"/>
    <n v="144115.64899000002"/>
    <n v="206.35814999998547"/>
  </r>
  <r>
    <x v="2"/>
    <x v="3"/>
    <s v="INGRESOS"/>
    <x v="2"/>
    <n v="156"/>
    <n v="127.75202999999999"/>
    <n v="283.75202999999999"/>
    <n v="2245.2580699999999"/>
    <n v="1866.0608199999999"/>
    <n v="379.19724999999994"/>
  </r>
  <r>
    <x v="2"/>
    <x v="3"/>
    <s v="INGRESOS"/>
    <x v="3"/>
    <n v="0"/>
    <n v="0"/>
    <n v="0"/>
    <n v="0"/>
    <n v="0"/>
    <n v="0"/>
  </r>
  <r>
    <x v="2"/>
    <x v="3"/>
    <s v="INGRESOS"/>
    <x v="4"/>
    <n v="11635.076000000001"/>
    <n v="4152.5489399999997"/>
    <n v="15787.62494"/>
    <n v="23816.057130000001"/>
    <n v="17152.195649999998"/>
    <n v="6663.8614800000032"/>
  </r>
  <r>
    <x v="2"/>
    <x v="3"/>
    <s v="INGRESOS"/>
    <x v="5"/>
    <n v="2716.518"/>
    <n v="67908.817580000003"/>
    <n v="70625.335579999999"/>
    <n v="38.500450000000001"/>
    <n v="38.500450000000001"/>
    <n v="0"/>
  </r>
  <r>
    <x v="2"/>
    <x v="3"/>
    <s v="INGRESOS"/>
    <x v="6"/>
    <n v="0"/>
    <n v="0"/>
    <n v="0"/>
    <n v="3308.6467400000001"/>
    <n v="3284.2092400000001"/>
    <n v="24.4375"/>
  </r>
  <r>
    <x v="2"/>
    <x v="3"/>
    <s v="INGRESOS"/>
    <x v="7"/>
    <n v="190593.361"/>
    <n v="69741.029370000004"/>
    <n v="260334.39037000004"/>
    <n v="200378.50275000001"/>
    <n v="192026.21992000003"/>
    <n v="8352.282829999991"/>
  </r>
  <r>
    <x v="3"/>
    <x v="4"/>
    <m/>
    <x v="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E7FBA07-5226-47F7-B6CF-7CF929AF4CC8}" name="TablaDinámica11" cacheId="166" applyNumberFormats="0" applyBorderFormats="0" applyFontFormats="0" applyPatternFormats="0" applyAlignmentFormats="0" applyWidthHeightFormats="1" dataCaption="Valores" updatedVersion="8" minRefreshableVersion="3" itemPrintTitles="1" createdVersion="8" indent="0" outline="1" outlineData="1" multipleFieldFilters="0" chartFormat="11">
  <location ref="B4:D6" firstHeaderRow="0" firstDataRow="1" firstDataCol="1"/>
  <pivotFields count="10">
    <pivotField showAll="0">
      <items count="5">
        <item h="1" x="2"/>
        <item x="1"/>
        <item h="1" x="0"/>
        <item h="1" x="3"/>
        <item t="default"/>
      </items>
    </pivotField>
    <pivotField showAll="0">
      <items count="6">
        <item h="1" x="0"/>
        <item h="1" x="1"/>
        <item x="2"/>
        <item h="1" x="3"/>
        <item h="1" x="4"/>
        <item t="default"/>
      </items>
    </pivotField>
    <pivotField showAll="0"/>
    <pivotField axis="axisRow" showAll="0">
      <items count="10">
        <item x="0"/>
        <item h="1" x="1"/>
        <item h="1" x="6"/>
        <item h="1" x="2"/>
        <item h="1" x="3"/>
        <item h="1" x="4"/>
        <item h="1" x="5"/>
        <item h="1" x="7"/>
        <item h="1" x="8"/>
        <item t="default"/>
      </items>
    </pivotField>
    <pivotField numFmtId="3" showAll="0"/>
    <pivotField numFmtId="3" showAll="0"/>
    <pivotField dataField="1" numFmtId="3" showAll="0"/>
    <pivotField dataField="1" numFmtId="3" showAll="0"/>
    <pivotField numFmtId="3" showAll="0"/>
    <pivotField numFmtId="3" showAll="0"/>
  </pivotFields>
  <rowFields count="1">
    <field x="3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PREVISIÓN DEFINITIVA " fld="6" baseField="0" baseItem="0" numFmtId="3"/>
    <dataField name="Suma de DCHOS RECONO. NETOS " fld="7" baseField="0" baseItem="0" numFmtId="3"/>
  </dataFields>
  <formats count="13">
    <format dxfId="60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1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1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61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13">
      <pivotArea type="all" dataOnly="0" outline="0" fieldPosition="0"/>
    </format>
    <format dxfId="614">
      <pivotArea outline="0" collapsedLevelsAreSubtotals="1" fieldPosition="0"/>
    </format>
    <format dxfId="615">
      <pivotArea field="3" type="button" dataOnly="0" labelOnly="1" outline="0" axis="axisRow" fieldPosition="0"/>
    </format>
    <format dxfId="616">
      <pivotArea dataOnly="0" labelOnly="1" fieldPosition="0">
        <references count="1">
          <reference field="3" count="0"/>
        </references>
      </pivotArea>
    </format>
    <format dxfId="617">
      <pivotArea dataOnly="0" labelOnly="1" grandRow="1" outline="0" fieldPosition="0"/>
    </format>
    <format dxfId="61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19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62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3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9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B04E7F2-CBCB-4191-8193-3A0ADC758471}" name="TablaDinámica12" cacheId="161" applyNumberFormats="0" applyBorderFormats="0" applyFontFormats="0" applyPatternFormats="0" applyAlignmentFormats="0" applyWidthHeightFormats="1" dataCaption="Valores" updatedVersion="8" minRefreshableVersion="3" itemPrintTitles="1" createdVersion="8" indent="0" outline="1" outlineData="1" multipleFieldFilters="0" chartFormat="2">
  <location ref="B29:D31" firstHeaderRow="0" firstDataRow="1" firstDataCol="1"/>
  <pivotFields count="11">
    <pivotField showAll="0">
      <items count="5">
        <item h="1" x="2"/>
        <item x="1"/>
        <item h="1" x="0"/>
        <item h="1" x="3"/>
        <item t="default"/>
      </items>
    </pivotField>
    <pivotField showAll="0">
      <items count="6">
        <item h="1" x="0"/>
        <item h="1" x="1"/>
        <item x="2"/>
        <item h="1" x="3"/>
        <item h="1" x="4"/>
        <item t="default"/>
      </items>
    </pivotField>
    <pivotField showAll="0"/>
    <pivotField axis="axisRow" showAll="0">
      <items count="12">
        <item x="0"/>
        <item h="1" x="1"/>
        <item h="1" x="2"/>
        <item h="1" x="3"/>
        <item h="1" x="8"/>
        <item h="1" x="4"/>
        <item h="1" x="5"/>
        <item h="1" x="6"/>
        <item h="1" x="7"/>
        <item h="1" x="9"/>
        <item h="1" x="10"/>
        <item t="default"/>
      </items>
    </pivotField>
    <pivotField numFmtId="3" showAll="0"/>
    <pivotField numFmtId="3" showAll="0"/>
    <pivotField dataField="1" numFmtId="3" showAll="0"/>
    <pivotField numFmtId="3" showAll="0"/>
    <pivotField dataField="1" numFmtId="3" showAll="0"/>
    <pivotField numFmtId="3" showAll="0"/>
    <pivotField numFmtId="3" showAll="0"/>
  </pivotFields>
  <rowFields count="1">
    <field x="3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CRÉDITO DEFINITIVO" fld="6" baseField="0" baseItem="0" numFmtId="3"/>
    <dataField name="Suma de OBLIGAC. RECONOCID." fld="8" baseField="0" baseItem="0" numFmtId="3"/>
  </dataFields>
  <formats count="22">
    <format dxfId="653">
      <pivotArea type="all" dataOnly="0" outline="0" fieldPosition="0"/>
    </format>
    <format dxfId="654">
      <pivotArea outline="0" collapsedLevelsAreSubtotals="1" fieldPosition="0"/>
    </format>
    <format dxfId="655">
      <pivotArea field="3" type="button" dataOnly="0" labelOnly="1" outline="0" axis="axisRow" fieldPosition="0"/>
    </format>
    <format dxfId="656">
      <pivotArea dataOnly="0" labelOnly="1" fieldPosition="0">
        <references count="1">
          <reference field="3" count="0"/>
        </references>
      </pivotArea>
    </format>
    <format dxfId="657">
      <pivotArea dataOnly="0" labelOnly="1" grandRow="1" outline="0" fieldPosition="0"/>
    </format>
    <format dxfId="65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59">
      <pivotArea type="all" dataOnly="0" outline="0" fieldPosition="0"/>
    </format>
    <format dxfId="660">
      <pivotArea outline="0" collapsedLevelsAreSubtotals="1" fieldPosition="0"/>
    </format>
    <format dxfId="661">
      <pivotArea field="3" type="button" dataOnly="0" labelOnly="1" outline="0" axis="axisRow" fieldPosition="0"/>
    </format>
    <format dxfId="662">
      <pivotArea dataOnly="0" labelOnly="1" fieldPosition="0">
        <references count="1">
          <reference field="3" count="0"/>
        </references>
      </pivotArea>
    </format>
    <format dxfId="663">
      <pivotArea dataOnly="0" labelOnly="1" grandRow="1" outline="0" fieldPosition="0"/>
    </format>
    <format dxfId="66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65">
      <pivotArea field="3" type="button" dataOnly="0" labelOnly="1" outline="0" axis="axisRow" fieldPosition="0"/>
    </format>
    <format dxfId="66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67">
      <pivotArea grandRow="1" outline="0" collapsedLevelsAreSubtotals="1" fieldPosition="0"/>
    </format>
    <format dxfId="668">
      <pivotArea dataOnly="0" labelOnly="1" grandRow="1" outline="0" fieldPosition="0"/>
    </format>
    <format dxfId="669">
      <pivotArea collapsedLevelsAreSubtotals="1" fieldPosition="0">
        <references count="1">
          <reference field="3" count="0"/>
        </references>
      </pivotArea>
    </format>
    <format dxfId="670">
      <pivotArea dataOnly="0" labelOnly="1" fieldPosition="0">
        <references count="1">
          <reference field="3" count="0"/>
        </references>
      </pivotArea>
    </format>
    <format dxfId="62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2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3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3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INGRESOS___Capítulos1" xr10:uid="{E5937019-E99E-42ED-AD18-AB17D0298F09}" sourceName="INGRESOS : Capítulos">
  <pivotTables>
    <pivotTable tabId="10" name="TablaDinámica11"/>
  </pivotTables>
  <data>
    <tabular pivotCacheId="221042676">
      <items count="9">
        <i x="0" s="1"/>
        <i x="1"/>
        <i x="6"/>
        <i x="2"/>
        <i x="3"/>
        <i x="4"/>
        <i x="5"/>
        <i x="7"/>
        <i x="8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GASTOS____Capítulos1" xr10:uid="{D5B8F16A-2B32-4282-9D87-848D1ABE40B4}" sourceName="GASTOS :  Capítulos">
  <pivotTables>
    <pivotTable tabId="10" name="TablaDinámica12"/>
  </pivotTables>
  <data>
    <tabular pivotCacheId="1040203467">
      <items count="11">
        <i x="0" s="1"/>
        <i x="1"/>
        <i x="2"/>
        <i x="3"/>
        <i x="8"/>
        <i x="4"/>
        <i x="5"/>
        <i x="6"/>
        <i x="7"/>
        <i x="9"/>
        <i x="10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EJERCICIO" xr10:uid="{DF84853C-B4EB-4729-97F7-D3345DB161C1}" sourceName="EJERCICIO">
  <pivotTables>
    <pivotTable tabId="10" name="TablaDinámica12"/>
  </pivotTables>
  <data>
    <tabular pivotCacheId="1040203467">
      <items count="4">
        <i x="2"/>
        <i x="1" s="1"/>
        <i x="0" nd="1"/>
        <i x="3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rimestre" xr10:uid="{C73548A9-CB52-4F68-B984-38CD3D5C36AD}" sourceName="Trimestre">
  <pivotTables>
    <pivotTable tabId="10" name="TablaDinámica12"/>
  </pivotTables>
  <data>
    <tabular pivotCacheId="1040203467">
      <items count="5">
        <i x="0"/>
        <i x="1"/>
        <i x="2" s="1"/>
        <i x="3"/>
        <i x="4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EJERCICIO1" xr10:uid="{79E96B85-771C-40A2-863B-BC8252C9A2D8}" sourceName="EJERCICIO">
  <pivotTables>
    <pivotTable tabId="10" name="TablaDinámica11"/>
  </pivotTables>
  <data>
    <tabular pivotCacheId="221042676">
      <items count="4">
        <i x="2"/>
        <i x="1" s="1"/>
        <i x="0" nd="1"/>
        <i x="3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rimestre1" xr10:uid="{7668AC98-612A-4907-8120-3D09B9E2152B}" sourceName="Trimestre">
  <pivotTables>
    <pivotTable tabId="10" name="TablaDinámica11"/>
  </pivotTables>
  <data>
    <tabular pivotCacheId="221042676">
      <items count="5">
        <i x="0"/>
        <i x="1"/>
        <i x="2" s="1"/>
        <i x="3"/>
        <i x="4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INGRESOS : Capítulos 1" xr10:uid="{3F5BB45F-3074-41E1-A7D7-B52A0A48BF3D}" cache="SegmentaciónDeDatos_INGRESOS___Capítulos1" caption="INGRESOS : Capítulos" rowHeight="241300"/>
  <slicer name="GASTOS :  Capítulos 1" xr10:uid="{087B5E91-FF18-4C59-A0EA-A038A66326D8}" cache="SegmentaciónDeDatos_GASTOS____Capítulos1" caption="GASTOS :  Capítulos" rowHeight="241300"/>
  <slicer name="EJERCICIO" xr10:uid="{867F2DA8-5649-448B-A3C2-924AE7F0C29C}" cache="SegmentaciónDeDatos_EJERCICIO" caption="EJERCICIO" style="SlicerStyleLight4" rowHeight="241300"/>
  <slicer name="Trimestre" xr10:uid="{308E33BE-4627-4ADA-9146-B633569826E6}" cache="SegmentaciónDeDatos_Trimestre" caption="Trimestre" style="SlicerStyleLight2" rowHeight="241300"/>
  <slicer name="EJERCICIO 1" xr10:uid="{863A17F8-712A-4DA5-BFB1-A0D79EF99B91}" cache="SegmentaciónDeDatos_EJERCICIO1" caption="EJERCICIO" rowHeight="241300"/>
  <slicer name="Trimestre 1" xr10:uid="{20F5E527-BB20-4A61-8BBD-6BA8EA286FD3}" cache="SegmentaciónDeDatos_Trimestre1" caption="Trimestre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microsoft.com/office/2007/relationships/slicer" Target="../slicers/slicer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DC278-949F-4EDF-BCBE-CEDBBBD68292}">
  <sheetPr>
    <pageSetUpPr fitToPage="1"/>
  </sheetPr>
  <dimension ref="A1:AA54"/>
  <sheetViews>
    <sheetView showGridLines="0" tabSelected="1" topLeftCell="A2" zoomScale="85" zoomScaleNormal="85" workbookViewId="0">
      <selection activeCell="K22" sqref="K22"/>
    </sheetView>
  </sheetViews>
  <sheetFormatPr baseColWidth="10" defaultColWidth="10.85546875" defaultRowHeight="15" outlineLevelCol="1" x14ac:dyDescent="0.25"/>
  <cols>
    <col min="2" max="2" width="48.140625" customWidth="1"/>
    <col min="3" max="3" width="27.5703125" bestFit="1" customWidth="1"/>
    <col min="4" max="4" width="29.42578125" bestFit="1" customWidth="1"/>
    <col min="5" max="5" width="6" bestFit="1" customWidth="1"/>
    <col min="6" max="7" width="7" bestFit="1" customWidth="1"/>
    <col min="8" max="8" width="6" bestFit="1" customWidth="1"/>
    <col min="9" max="10" width="8.140625" bestFit="1" customWidth="1"/>
    <col min="11" max="11" width="12.5703125" bestFit="1" customWidth="1"/>
    <col min="12" max="12" width="11.85546875" bestFit="1" customWidth="1"/>
    <col min="13" max="15" width="3.28515625" customWidth="1"/>
    <col min="16" max="16" width="18.28515625" customWidth="1"/>
    <col min="17" max="17" width="21" customWidth="1"/>
    <col min="18" max="18" width="44.28515625" hidden="1" customWidth="1" outlineLevel="1"/>
    <col min="19" max="24" width="10.7109375" hidden="1" customWidth="1" outlineLevel="1"/>
    <col min="25" max="25" width="10.85546875" hidden="1" customWidth="1" outlineLevel="1"/>
    <col min="26" max="26" width="22" hidden="1" customWidth="1" outlineLevel="1"/>
    <col min="27" max="27" width="13" bestFit="1" customWidth="1" collapsed="1"/>
    <col min="28" max="28" width="12.5703125" bestFit="1" customWidth="1"/>
  </cols>
  <sheetData>
    <row r="1" spans="1:18" ht="15" customHeight="1" thickBot="1" x14ac:dyDescent="0.3">
      <c r="R1" s="1" t="s">
        <v>1</v>
      </c>
    </row>
    <row r="2" spans="1:18" ht="19.5" customHeight="1" x14ac:dyDescent="0.25">
      <c r="A2" s="11"/>
      <c r="B2" s="68" t="s">
        <v>52</v>
      </c>
      <c r="C2" s="12"/>
      <c r="D2" s="12"/>
      <c r="E2" s="54" t="s">
        <v>50</v>
      </c>
      <c r="F2" s="12"/>
      <c r="G2" s="12"/>
      <c r="H2" s="12"/>
      <c r="I2" s="12"/>
      <c r="J2" s="12"/>
      <c r="K2" s="13"/>
      <c r="R2" s="1" t="s">
        <v>0</v>
      </c>
    </row>
    <row r="3" spans="1:18" ht="15" customHeight="1" thickBot="1" x14ac:dyDescent="0.3">
      <c r="A3" s="14"/>
      <c r="B3" s="33" t="s">
        <v>28</v>
      </c>
      <c r="C3" s="15"/>
      <c r="D3" s="15"/>
      <c r="E3" s="15"/>
      <c r="F3" s="15"/>
      <c r="G3" s="15"/>
      <c r="H3" s="15"/>
      <c r="I3" s="15"/>
      <c r="J3" s="15"/>
      <c r="K3" s="16"/>
      <c r="R3" s="8" t="s">
        <v>54</v>
      </c>
    </row>
    <row r="4" spans="1:18" ht="32.25" thickBot="1" x14ac:dyDescent="0.3">
      <c r="A4" s="14"/>
      <c r="B4" s="24" t="s">
        <v>15</v>
      </c>
      <c r="C4" s="71" t="s">
        <v>17</v>
      </c>
      <c r="D4" s="72" t="s">
        <v>55</v>
      </c>
      <c r="E4" s="15"/>
      <c r="F4" s="15"/>
      <c r="G4" s="15"/>
      <c r="H4" s="15"/>
      <c r="I4" s="15"/>
      <c r="J4" s="15"/>
      <c r="K4" s="16"/>
    </row>
    <row r="5" spans="1:18" ht="15" customHeight="1" thickBot="1" x14ac:dyDescent="0.3">
      <c r="A5" s="14"/>
      <c r="B5" s="25" t="s">
        <v>27</v>
      </c>
      <c r="C5" s="21">
        <v>25111.118480000001</v>
      </c>
      <c r="D5" s="22">
        <v>14350.6571</v>
      </c>
      <c r="E5" s="15"/>
      <c r="F5" s="15"/>
      <c r="G5" s="15"/>
      <c r="H5" s="15"/>
      <c r="I5" s="15"/>
      <c r="J5" s="15"/>
      <c r="K5" s="16"/>
    </row>
    <row r="6" spans="1:18" ht="27" customHeight="1" thickBot="1" x14ac:dyDescent="0.3">
      <c r="A6" s="14"/>
      <c r="B6" s="25" t="s">
        <v>16</v>
      </c>
      <c r="C6" s="23">
        <v>25111.118480000001</v>
      </c>
      <c r="D6" s="20">
        <v>14350.6571</v>
      </c>
      <c r="E6" s="15"/>
      <c r="F6" s="45"/>
      <c r="G6" s="15"/>
      <c r="H6" s="15"/>
      <c r="I6" s="15"/>
      <c r="J6" s="15"/>
      <c r="K6" s="16"/>
    </row>
    <row r="7" spans="1:18" ht="27" customHeight="1" x14ac:dyDescent="0.25">
      <c r="A7" s="14"/>
      <c r="B7" s="55"/>
      <c r="C7" s="67"/>
      <c r="D7" s="67"/>
      <c r="E7" s="45"/>
      <c r="F7" s="45"/>
      <c r="G7" s="15"/>
      <c r="H7" s="15"/>
      <c r="I7" s="15"/>
      <c r="J7" s="15"/>
      <c r="K7" s="16"/>
    </row>
    <row r="8" spans="1:18" ht="27" customHeight="1" x14ac:dyDescent="0.25">
      <c r="A8" s="14"/>
      <c r="B8" s="55"/>
      <c r="C8" s="67"/>
      <c r="D8" s="67"/>
      <c r="E8" s="45" t="s">
        <v>48</v>
      </c>
      <c r="F8" s="45"/>
      <c r="G8" s="15"/>
      <c r="H8" s="15"/>
      <c r="I8" s="15"/>
      <c r="J8" s="15"/>
      <c r="K8" s="16"/>
    </row>
    <row r="9" spans="1:18" ht="15" customHeight="1" x14ac:dyDescent="0.25">
      <c r="A9" s="14"/>
      <c r="B9" s="15"/>
      <c r="C9" s="15"/>
      <c r="D9" s="15"/>
      <c r="E9" s="15"/>
      <c r="F9" s="15"/>
      <c r="G9" s="15"/>
      <c r="H9" s="15"/>
      <c r="I9" s="15"/>
      <c r="J9" s="15"/>
      <c r="K9" s="16"/>
    </row>
    <row r="10" spans="1:18" ht="15" customHeight="1" x14ac:dyDescent="0.25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6"/>
    </row>
    <row r="11" spans="1:18" ht="15" customHeight="1" x14ac:dyDescent="0.25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6"/>
    </row>
    <row r="12" spans="1:18" ht="15" customHeight="1" x14ac:dyDescent="0.25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6"/>
    </row>
    <row r="13" spans="1:18" ht="15" customHeight="1" x14ac:dyDescent="0.25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6"/>
    </row>
    <row r="14" spans="1:18" ht="15" customHeight="1" x14ac:dyDescent="0.25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6"/>
    </row>
    <row r="15" spans="1:18" ht="15" customHeight="1" x14ac:dyDescent="0.25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6"/>
    </row>
    <row r="16" spans="1:18" ht="15" customHeight="1" x14ac:dyDescent="0.25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6"/>
    </row>
    <row r="17" spans="1:24" ht="15" customHeight="1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6"/>
      <c r="S17" s="6"/>
      <c r="T17" s="6"/>
      <c r="U17" s="6"/>
      <c r="V17" s="6"/>
      <c r="W17" s="6"/>
      <c r="X17" s="6"/>
    </row>
    <row r="18" spans="1:24" ht="15" customHeight="1" x14ac:dyDescent="0.25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6"/>
    </row>
    <row r="19" spans="1:24" ht="31.5" customHeight="1" x14ac:dyDescent="0.2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6"/>
    </row>
    <row r="20" spans="1:24" ht="15" customHeight="1" x14ac:dyDescent="0.25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6"/>
    </row>
    <row r="21" spans="1:24" ht="15" customHeight="1" x14ac:dyDescent="0.25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6"/>
    </row>
    <row r="22" spans="1:24" ht="15" customHeight="1" x14ac:dyDescent="0.25">
      <c r="A22" s="14"/>
      <c r="B22" s="15"/>
      <c r="C22" s="15"/>
      <c r="D22" s="15"/>
      <c r="E22" s="15"/>
      <c r="F22" s="15"/>
      <c r="G22" s="15"/>
      <c r="H22" s="15"/>
      <c r="I22" s="15"/>
      <c r="J22" s="15"/>
      <c r="K22" s="16"/>
    </row>
    <row r="23" spans="1:24" ht="15" customHeight="1" x14ac:dyDescent="0.25">
      <c r="A23" s="14"/>
      <c r="B23" s="15"/>
      <c r="C23" s="15"/>
      <c r="D23" s="15"/>
      <c r="E23" s="15"/>
      <c r="F23" s="15"/>
      <c r="G23" s="15"/>
      <c r="H23" s="15"/>
      <c r="I23" s="15"/>
      <c r="J23" s="15"/>
      <c r="K23" s="16"/>
    </row>
    <row r="24" spans="1:24" ht="15" customHeight="1" x14ac:dyDescent="0.25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6"/>
    </row>
    <row r="25" spans="1:24" ht="15" customHeight="1" thickBot="1" x14ac:dyDescent="0.3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9"/>
    </row>
    <row r="26" spans="1:24" ht="23.25" customHeight="1" thickBot="1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24" ht="16.5" customHeight="1" x14ac:dyDescent="0.25">
      <c r="A27" s="11"/>
      <c r="B27" s="68" t="s">
        <v>53</v>
      </c>
      <c r="C27" s="12"/>
      <c r="D27" s="12"/>
      <c r="E27" s="54" t="s">
        <v>50</v>
      </c>
      <c r="F27" s="12"/>
      <c r="G27" s="12"/>
      <c r="H27" s="12"/>
      <c r="I27" s="12"/>
      <c r="J27" s="12"/>
      <c r="K27" s="13"/>
    </row>
    <row r="28" spans="1:24" ht="15" customHeight="1" thickBot="1" x14ac:dyDescent="0.3">
      <c r="A28" s="14"/>
      <c r="B28" s="33" t="s">
        <v>28</v>
      </c>
      <c r="C28" s="15"/>
      <c r="D28" s="15"/>
      <c r="E28" s="15"/>
      <c r="F28" s="15"/>
      <c r="G28" s="15"/>
      <c r="H28" s="15"/>
      <c r="I28" s="15"/>
      <c r="J28" s="15"/>
      <c r="K28" s="16"/>
    </row>
    <row r="29" spans="1:24" ht="32.25" thickBot="1" x14ac:dyDescent="0.3">
      <c r="A29" s="14"/>
      <c r="B29" s="26" t="s">
        <v>15</v>
      </c>
      <c r="C29" s="69" t="s">
        <v>36</v>
      </c>
      <c r="D29" s="70" t="s">
        <v>37</v>
      </c>
      <c r="E29" s="15"/>
      <c r="F29" s="45"/>
      <c r="G29" s="15"/>
      <c r="H29" s="15"/>
      <c r="I29" s="15"/>
      <c r="J29" s="15"/>
      <c r="K29" s="16"/>
    </row>
    <row r="30" spans="1:24" ht="15" customHeight="1" thickBot="1" x14ac:dyDescent="0.3">
      <c r="A30" s="14"/>
      <c r="B30" s="32" t="s">
        <v>30</v>
      </c>
      <c r="C30" s="30">
        <v>138766.55615999998</v>
      </c>
      <c r="D30" s="31">
        <v>101534.2855</v>
      </c>
      <c r="E30" s="15"/>
      <c r="F30" s="15"/>
      <c r="G30" s="15"/>
      <c r="H30" s="15"/>
      <c r="I30" s="15"/>
      <c r="J30" s="15"/>
      <c r="K30" s="16"/>
    </row>
    <row r="31" spans="1:24" ht="15" customHeight="1" thickBot="1" x14ac:dyDescent="0.3">
      <c r="A31" s="14"/>
      <c r="B31" s="29" t="s">
        <v>16</v>
      </c>
      <c r="C31" s="27">
        <v>138766.55615999998</v>
      </c>
      <c r="D31" s="28">
        <v>101534.2855</v>
      </c>
      <c r="E31" s="15"/>
      <c r="F31" s="15"/>
      <c r="G31" s="15"/>
      <c r="H31" s="15"/>
      <c r="I31" s="15"/>
      <c r="J31" s="15"/>
      <c r="K31" s="16"/>
    </row>
    <row r="32" spans="1:24" ht="15" customHeight="1" x14ac:dyDescent="0.25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6"/>
    </row>
    <row r="33" spans="1:11" ht="15" customHeight="1" x14ac:dyDescent="0.25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6"/>
    </row>
    <row r="34" spans="1:11" ht="15" customHeight="1" x14ac:dyDescent="0.25">
      <c r="A34" s="14"/>
      <c r="B34" s="15"/>
      <c r="C34" s="15"/>
      <c r="D34" s="15"/>
      <c r="E34" s="15"/>
      <c r="F34" s="15"/>
      <c r="G34" s="15"/>
      <c r="H34" s="15"/>
      <c r="I34" s="15"/>
      <c r="J34" s="15"/>
      <c r="K34" s="16"/>
    </row>
    <row r="35" spans="1:11" ht="15" customHeight="1" x14ac:dyDescent="0.25">
      <c r="A35" s="14"/>
      <c r="B35" s="15"/>
      <c r="C35" s="15"/>
      <c r="D35" s="15"/>
      <c r="E35" s="45" t="s">
        <v>49</v>
      </c>
      <c r="F35" s="15"/>
      <c r="G35" s="15"/>
      <c r="H35" s="15"/>
      <c r="I35" s="15"/>
      <c r="J35" s="15"/>
      <c r="K35" s="16"/>
    </row>
    <row r="36" spans="1:11" ht="15" customHeight="1" x14ac:dyDescent="0.25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6"/>
    </row>
    <row r="37" spans="1:11" ht="15" customHeight="1" x14ac:dyDescent="0.25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6"/>
    </row>
    <row r="38" spans="1:11" ht="15" customHeight="1" x14ac:dyDescent="0.25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6"/>
    </row>
    <row r="39" spans="1:11" ht="15" customHeight="1" x14ac:dyDescent="0.25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6"/>
    </row>
    <row r="40" spans="1:11" ht="15" customHeight="1" x14ac:dyDescent="0.25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6"/>
    </row>
    <row r="41" spans="1:11" x14ac:dyDescent="0.25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6"/>
    </row>
    <row r="42" spans="1:11" x14ac:dyDescent="0.25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6"/>
    </row>
    <row r="43" spans="1:11" x14ac:dyDescent="0.25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6"/>
    </row>
    <row r="44" spans="1:11" x14ac:dyDescent="0.25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6"/>
    </row>
    <row r="45" spans="1:11" x14ac:dyDescent="0.25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6"/>
    </row>
    <row r="46" spans="1:11" x14ac:dyDescent="0.25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6"/>
    </row>
    <row r="47" spans="1:11" x14ac:dyDescent="0.25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6"/>
    </row>
    <row r="48" spans="1:11" x14ac:dyDescent="0.25">
      <c r="A48" s="14"/>
      <c r="B48" s="15"/>
      <c r="C48" s="15"/>
      <c r="D48" s="15"/>
      <c r="E48" s="15"/>
      <c r="F48" s="15"/>
      <c r="G48" s="15"/>
      <c r="H48" s="15"/>
      <c r="I48" s="15"/>
      <c r="J48" s="15"/>
      <c r="K48" s="16"/>
    </row>
    <row r="49" spans="1:11" x14ac:dyDescent="0.25">
      <c r="A49" s="14"/>
      <c r="B49" s="15"/>
      <c r="C49" s="15"/>
      <c r="D49" s="15"/>
      <c r="E49" s="15"/>
      <c r="F49" s="15"/>
      <c r="G49" s="15"/>
      <c r="H49" s="15"/>
      <c r="I49" s="15"/>
      <c r="J49" s="15"/>
      <c r="K49" s="16"/>
    </row>
    <row r="50" spans="1:11" x14ac:dyDescent="0.25">
      <c r="A50" s="14"/>
      <c r="B50" s="15"/>
      <c r="C50" s="15"/>
      <c r="D50" s="15"/>
      <c r="E50" s="15"/>
      <c r="F50" s="15"/>
      <c r="G50" s="15"/>
      <c r="H50" s="15"/>
      <c r="I50" s="15"/>
      <c r="J50" s="15"/>
      <c r="K50" s="16"/>
    </row>
    <row r="51" spans="1:11" x14ac:dyDescent="0.25">
      <c r="A51" s="14"/>
      <c r="B51" s="15"/>
      <c r="C51" s="15"/>
      <c r="D51" s="15"/>
      <c r="E51" s="15"/>
      <c r="F51" s="15"/>
      <c r="G51" s="15"/>
      <c r="H51" s="15"/>
      <c r="I51" s="15"/>
      <c r="J51" s="15"/>
      <c r="K51" s="16"/>
    </row>
    <row r="52" spans="1:11" x14ac:dyDescent="0.25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6"/>
    </row>
    <row r="53" spans="1:11" x14ac:dyDescent="0.25">
      <c r="A53" s="14"/>
      <c r="B53" s="15"/>
      <c r="C53" s="15"/>
      <c r="D53" s="15"/>
      <c r="E53" s="15"/>
      <c r="F53" s="15"/>
      <c r="G53" s="15"/>
      <c r="H53" s="15"/>
      <c r="I53" s="15"/>
      <c r="J53" s="15"/>
      <c r="K53" s="16"/>
    </row>
    <row r="54" spans="1:11" ht="15.75" thickBot="1" x14ac:dyDescent="0.3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19"/>
    </row>
  </sheetData>
  <printOptions horizontalCentered="1"/>
  <pageMargins left="0.70866141732283472" right="0.70866141732283472" top="0.86614173228346458" bottom="0.51181102362204722" header="0.31496062992125984" footer="0.31496062992125984"/>
  <pageSetup paperSize="9" scale="54" orientation="landscape" horizontalDpi="1200" verticalDpi="1200" r:id="rId3"/>
  <headerFooter>
    <oddHeader>&amp;LUNIVERSIDAD DE CÁDIZ
GERENCIA - ÁREA DE ECONOMÍA
Ejecución presupuestaria a:</oddHeader>
  </headerFooter>
  <drawing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A2A81-A423-4B1D-A267-25B7FB620553}">
  <dimension ref="A1:Q73"/>
  <sheetViews>
    <sheetView workbookViewId="0">
      <selection activeCell="B1" sqref="B1"/>
    </sheetView>
  </sheetViews>
  <sheetFormatPr baseColWidth="10" defaultRowHeight="15" x14ac:dyDescent="0.25"/>
  <cols>
    <col min="4" max="4" width="36.7109375" bestFit="1" customWidth="1"/>
  </cols>
  <sheetData>
    <row r="1" spans="1:10" ht="24" x14ac:dyDescent="0.25">
      <c r="A1" s="53" t="s">
        <v>40</v>
      </c>
      <c r="B1" s="53" t="s">
        <v>51</v>
      </c>
      <c r="C1" s="53" t="s">
        <v>43</v>
      </c>
      <c r="D1" s="10" t="s">
        <v>18</v>
      </c>
      <c r="E1" s="9" t="s">
        <v>2</v>
      </c>
      <c r="F1" s="9" t="s">
        <v>3</v>
      </c>
      <c r="G1" s="9" t="s">
        <v>4</v>
      </c>
      <c r="H1" s="9" t="s">
        <v>5</v>
      </c>
      <c r="I1" s="9" t="s">
        <v>6</v>
      </c>
      <c r="J1" s="9" t="s">
        <v>7</v>
      </c>
    </row>
    <row r="2" spans="1:10" x14ac:dyDescent="0.25">
      <c r="A2" s="34">
        <v>2025</v>
      </c>
      <c r="B2" s="35" t="s">
        <v>41</v>
      </c>
      <c r="C2" s="36" t="s">
        <v>44</v>
      </c>
      <c r="D2" s="2" t="s">
        <v>27</v>
      </c>
      <c r="E2" s="7">
        <v>24068.41</v>
      </c>
      <c r="F2" s="7">
        <v>153.31156000000001</v>
      </c>
      <c r="G2" s="7">
        <v>24221.721559999998</v>
      </c>
      <c r="H2" s="7">
        <v>3493.4105200000004</v>
      </c>
      <c r="I2" s="7">
        <v>3172.4147399999997</v>
      </c>
      <c r="J2" s="7">
        <v>320.99578000000065</v>
      </c>
    </row>
    <row r="3" spans="1:10" x14ac:dyDescent="0.25">
      <c r="A3" s="37">
        <v>2025</v>
      </c>
      <c r="B3" s="38" t="s">
        <v>41</v>
      </c>
      <c r="C3" s="39" t="s">
        <v>44</v>
      </c>
      <c r="D3" s="2" t="s">
        <v>24</v>
      </c>
      <c r="E3" s="7">
        <v>166960.83800000002</v>
      </c>
      <c r="F3" s="7">
        <v>1043.08438</v>
      </c>
      <c r="G3" s="7">
        <v>168003.92238</v>
      </c>
      <c r="H3" s="7">
        <v>39454.37876</v>
      </c>
      <c r="I3" s="7">
        <v>39451.37876</v>
      </c>
      <c r="J3" s="7">
        <v>3</v>
      </c>
    </row>
    <row r="4" spans="1:10" x14ac:dyDescent="0.25">
      <c r="A4" s="37">
        <v>2025</v>
      </c>
      <c r="B4" s="38" t="s">
        <v>41</v>
      </c>
      <c r="C4" s="39" t="s">
        <v>44</v>
      </c>
      <c r="D4" s="2" t="s">
        <v>20</v>
      </c>
      <c r="E4" s="7">
        <v>1190.845</v>
      </c>
      <c r="F4" s="7">
        <v>13.548450000000001</v>
      </c>
      <c r="G4" s="7">
        <v>1204.39345</v>
      </c>
      <c r="H4" s="7">
        <v>70.944400000000002</v>
      </c>
      <c r="I4" s="7">
        <v>40.957799999999999</v>
      </c>
      <c r="J4" s="7">
        <v>29.986600000000003</v>
      </c>
    </row>
    <row r="5" spans="1:10" x14ac:dyDescent="0.25">
      <c r="A5" s="37">
        <v>2025</v>
      </c>
      <c r="B5" s="38" t="s">
        <v>41</v>
      </c>
      <c r="C5" s="39" t="s">
        <v>44</v>
      </c>
      <c r="D5" s="2" t="s">
        <v>26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</row>
    <row r="6" spans="1:10" x14ac:dyDescent="0.25">
      <c r="A6" s="37">
        <v>2025</v>
      </c>
      <c r="B6" s="38" t="s">
        <v>41</v>
      </c>
      <c r="C6" s="39" t="s">
        <v>44</v>
      </c>
      <c r="D6" s="2" t="s">
        <v>25</v>
      </c>
      <c r="E6" s="7">
        <v>14601.885</v>
      </c>
      <c r="F6" s="7">
        <v>2341.1396399999999</v>
      </c>
      <c r="G6" s="7">
        <v>16943.02464</v>
      </c>
      <c r="H6" s="7">
        <v>1258.825</v>
      </c>
      <c r="I6" s="7">
        <v>1258.825</v>
      </c>
      <c r="J6" s="7">
        <v>0</v>
      </c>
    </row>
    <row r="7" spans="1:10" x14ac:dyDescent="0.25">
      <c r="A7" s="37">
        <v>2025</v>
      </c>
      <c r="B7" s="38" t="s">
        <v>41</v>
      </c>
      <c r="C7" s="39" t="s">
        <v>44</v>
      </c>
      <c r="D7" s="2" t="s">
        <v>22</v>
      </c>
      <c r="E7" s="7">
        <v>1046.9860000000001</v>
      </c>
      <c r="F7" s="7">
        <v>35926.106059999998</v>
      </c>
      <c r="G7" s="7">
        <v>36973.092059999995</v>
      </c>
      <c r="H7" s="7">
        <v>1.75</v>
      </c>
      <c r="I7" s="7">
        <v>1.75</v>
      </c>
      <c r="J7" s="7">
        <v>0</v>
      </c>
    </row>
    <row r="8" spans="1:10" x14ac:dyDescent="0.25">
      <c r="A8" s="37">
        <v>2025</v>
      </c>
      <c r="B8" s="38" t="s">
        <v>41</v>
      </c>
      <c r="C8" s="39" t="s">
        <v>44</v>
      </c>
      <c r="D8" s="2" t="s">
        <v>23</v>
      </c>
      <c r="E8" s="7">
        <v>0</v>
      </c>
      <c r="F8" s="7">
        <v>3337.95</v>
      </c>
      <c r="G8" s="7">
        <v>3337.95</v>
      </c>
      <c r="H8" s="7">
        <v>7585.6935999999996</v>
      </c>
      <c r="I8" s="7">
        <v>7585.6935999999996</v>
      </c>
      <c r="J8" s="7">
        <v>0</v>
      </c>
    </row>
    <row r="9" spans="1:10" x14ac:dyDescent="0.25">
      <c r="A9" s="40">
        <v>2025</v>
      </c>
      <c r="B9" s="41" t="s">
        <v>41</v>
      </c>
      <c r="C9" s="42" t="s">
        <v>44</v>
      </c>
      <c r="D9" s="4" t="s">
        <v>38</v>
      </c>
      <c r="E9" s="5">
        <v>207868.96400000004</v>
      </c>
      <c r="F9" s="5">
        <v>42815.140089999994</v>
      </c>
      <c r="G9" s="5">
        <v>250684.10409000001</v>
      </c>
      <c r="H9" s="5">
        <v>51865.002279999993</v>
      </c>
      <c r="I9" s="5">
        <v>51511.019899999992</v>
      </c>
      <c r="J9" s="5">
        <v>353.98238000000066</v>
      </c>
    </row>
    <row r="10" spans="1:10" x14ac:dyDescent="0.25">
      <c r="A10" s="46">
        <v>2024</v>
      </c>
      <c r="B10" s="35" t="s">
        <v>41</v>
      </c>
      <c r="C10" s="36" t="s">
        <v>44</v>
      </c>
      <c r="D10" s="2" t="s">
        <v>27</v>
      </c>
      <c r="E10" s="3">
        <v>21398.5</v>
      </c>
      <c r="F10" s="3">
        <v>489.80826000000002</v>
      </c>
      <c r="G10" s="3">
        <v>21888.308259999998</v>
      </c>
      <c r="H10" s="3">
        <v>3350.4259999999999</v>
      </c>
      <c r="I10" s="3">
        <v>3130.1075799999999</v>
      </c>
      <c r="J10" s="3">
        <v>220.31842000000006</v>
      </c>
    </row>
    <row r="11" spans="1:10" x14ac:dyDescent="0.25">
      <c r="A11" s="47">
        <v>2024</v>
      </c>
      <c r="B11" s="38" t="s">
        <v>41</v>
      </c>
      <c r="C11" s="39" t="s">
        <v>44</v>
      </c>
      <c r="D11" s="2" t="s">
        <v>24</v>
      </c>
      <c r="E11" s="3">
        <v>154687.26699999999</v>
      </c>
      <c r="F11" s="3">
        <v>1216.34944</v>
      </c>
      <c r="G11" s="3">
        <v>155903.61643999998</v>
      </c>
      <c r="H11" s="3">
        <v>37999.572220000002</v>
      </c>
      <c r="I11" s="3">
        <v>37999.572220000002</v>
      </c>
      <c r="J11" s="3">
        <v>0</v>
      </c>
    </row>
    <row r="12" spans="1:10" x14ac:dyDescent="0.25">
      <c r="A12" s="47">
        <v>2024</v>
      </c>
      <c r="B12" s="38" t="s">
        <v>41</v>
      </c>
      <c r="C12" s="39" t="s">
        <v>44</v>
      </c>
      <c r="D12" s="2" t="s">
        <v>20</v>
      </c>
      <c r="E12" s="3">
        <v>156</v>
      </c>
      <c r="F12" s="3">
        <v>28.174870000000002</v>
      </c>
      <c r="G12" s="3">
        <v>184.17487</v>
      </c>
      <c r="H12" s="3">
        <v>472.67389000000003</v>
      </c>
      <c r="I12" s="3">
        <v>461.04525999999998</v>
      </c>
      <c r="J12" s="3">
        <v>11.628630000000044</v>
      </c>
    </row>
    <row r="13" spans="1:10" x14ac:dyDescent="0.25">
      <c r="A13" s="47">
        <v>2024</v>
      </c>
      <c r="B13" s="38" t="s">
        <v>41</v>
      </c>
      <c r="C13" s="39" t="s">
        <v>44</v>
      </c>
      <c r="D13" s="2" t="s">
        <v>26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</row>
    <row r="14" spans="1:10" x14ac:dyDescent="0.25">
      <c r="A14" s="47">
        <v>2024</v>
      </c>
      <c r="B14" s="38" t="s">
        <v>41</v>
      </c>
      <c r="C14" s="39" t="s">
        <v>44</v>
      </c>
      <c r="D14" s="2" t="s">
        <v>25</v>
      </c>
      <c r="E14" s="3">
        <v>11635.076000000001</v>
      </c>
      <c r="F14" s="3">
        <v>3934.1006600000001</v>
      </c>
      <c r="G14" s="3">
        <v>15569.176659999999</v>
      </c>
      <c r="H14" s="3">
        <v>895.64676000000009</v>
      </c>
      <c r="I14" s="3">
        <v>893.24676000000011</v>
      </c>
      <c r="J14" s="3">
        <v>2.3999999999999773</v>
      </c>
    </row>
    <row r="15" spans="1:10" x14ac:dyDescent="0.25">
      <c r="A15" s="47">
        <v>2024</v>
      </c>
      <c r="B15" s="38" t="s">
        <v>41</v>
      </c>
      <c r="C15" s="39" t="s">
        <v>44</v>
      </c>
      <c r="D15" s="2" t="s">
        <v>22</v>
      </c>
      <c r="E15" s="3">
        <v>2716.518</v>
      </c>
      <c r="F15" s="3">
        <v>62664.30386</v>
      </c>
      <c r="G15" s="3">
        <v>65380.821859999996</v>
      </c>
      <c r="H15" s="3">
        <v>2.5</v>
      </c>
      <c r="I15" s="3">
        <v>2.5</v>
      </c>
      <c r="J15" s="3">
        <v>0</v>
      </c>
    </row>
    <row r="16" spans="1:10" x14ac:dyDescent="0.25">
      <c r="A16" s="47">
        <v>2024</v>
      </c>
      <c r="B16" s="38" t="s">
        <v>41</v>
      </c>
      <c r="C16" s="39" t="s">
        <v>44</v>
      </c>
      <c r="D16" s="2" t="s">
        <v>23</v>
      </c>
      <c r="E16" s="3">
        <v>0</v>
      </c>
      <c r="F16" s="3">
        <v>0</v>
      </c>
      <c r="G16" s="3">
        <v>0</v>
      </c>
      <c r="H16" s="3">
        <v>-149.43028000000001</v>
      </c>
      <c r="I16" s="3">
        <v>-149.43028000000001</v>
      </c>
      <c r="J16" s="3">
        <v>0</v>
      </c>
    </row>
    <row r="17" spans="1:10" x14ac:dyDescent="0.25">
      <c r="A17" s="48">
        <v>2024</v>
      </c>
      <c r="B17" s="41" t="s">
        <v>41</v>
      </c>
      <c r="C17" s="42" t="s">
        <v>44</v>
      </c>
      <c r="D17" s="4" t="s">
        <v>38</v>
      </c>
      <c r="E17" s="5">
        <v>190593.361</v>
      </c>
      <c r="F17" s="5">
        <v>68332.737089999995</v>
      </c>
      <c r="G17" s="5">
        <v>258926.09808999996</v>
      </c>
      <c r="H17" s="5">
        <v>42571.388590000002</v>
      </c>
      <c r="I17" s="5">
        <v>42337.041539999998</v>
      </c>
      <c r="J17" s="5">
        <v>234.34705000000008</v>
      </c>
    </row>
    <row r="18" spans="1:10" x14ac:dyDescent="0.25">
      <c r="A18" s="46">
        <v>2024</v>
      </c>
      <c r="B18" s="35" t="s">
        <v>42</v>
      </c>
      <c r="C18" s="36" t="s">
        <v>44</v>
      </c>
      <c r="D18" s="2" t="s">
        <v>27</v>
      </c>
      <c r="E18" s="43">
        <v>24013.264999999999</v>
      </c>
      <c r="F18" s="43">
        <v>814.64240000000007</v>
      </c>
      <c r="G18" s="43">
        <v>24827.907400000004</v>
      </c>
      <c r="H18" s="43">
        <v>6177.0763500000003</v>
      </c>
      <c r="I18" s="43">
        <v>5883.5104599999995</v>
      </c>
      <c r="J18" s="43">
        <v>293.56589000000076</v>
      </c>
    </row>
    <row r="19" spans="1:10" x14ac:dyDescent="0.25">
      <c r="A19" s="47">
        <v>2024</v>
      </c>
      <c r="B19" s="38" t="s">
        <v>42</v>
      </c>
      <c r="C19" s="39" t="s">
        <v>44</v>
      </c>
      <c r="D19" s="2" t="s">
        <v>24</v>
      </c>
      <c r="E19" s="43">
        <v>159646.9</v>
      </c>
      <c r="F19" s="43">
        <v>2106.48756</v>
      </c>
      <c r="G19" s="43">
        <v>161753.38756</v>
      </c>
      <c r="H19" s="43">
        <v>76591.930200000003</v>
      </c>
      <c r="I19" s="43">
        <v>76570.930200000003</v>
      </c>
      <c r="J19" s="43">
        <v>21</v>
      </c>
    </row>
    <row r="20" spans="1:10" x14ac:dyDescent="0.25">
      <c r="A20" s="47">
        <v>2024</v>
      </c>
      <c r="B20" s="38" t="s">
        <v>42</v>
      </c>
      <c r="C20" s="39" t="s">
        <v>44</v>
      </c>
      <c r="D20" s="2" t="s">
        <v>20</v>
      </c>
      <c r="E20" s="43">
        <v>1173.07</v>
      </c>
      <c r="F20" s="43">
        <v>85.163449999999997</v>
      </c>
      <c r="G20" s="43">
        <v>1258.2334499999999</v>
      </c>
      <c r="H20" s="43">
        <v>1042.2234799999999</v>
      </c>
      <c r="I20" s="43">
        <v>1030.4466299999999</v>
      </c>
      <c r="J20" s="43">
        <v>11.776849999999968</v>
      </c>
    </row>
    <row r="21" spans="1:10" x14ac:dyDescent="0.25">
      <c r="A21" s="47">
        <v>2024</v>
      </c>
      <c r="B21" s="38" t="s">
        <v>42</v>
      </c>
      <c r="C21" s="39" t="s">
        <v>44</v>
      </c>
      <c r="D21" s="2" t="s">
        <v>26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</row>
    <row r="22" spans="1:10" x14ac:dyDescent="0.25">
      <c r="A22" s="47">
        <v>2024</v>
      </c>
      <c r="B22" s="38" t="s">
        <v>42</v>
      </c>
      <c r="C22" s="39" t="s">
        <v>44</v>
      </c>
      <c r="D22" s="2" t="s">
        <v>25</v>
      </c>
      <c r="E22" s="43">
        <v>12034.223</v>
      </c>
      <c r="F22" s="43">
        <v>8891.7685899999997</v>
      </c>
      <c r="G22" s="43">
        <v>20925.991590000001</v>
      </c>
      <c r="H22" s="43">
        <v>4298.56077</v>
      </c>
      <c r="I22" s="43">
        <v>4137.0746799999997</v>
      </c>
      <c r="J22" s="43">
        <v>161.48609000000033</v>
      </c>
    </row>
    <row r="23" spans="1:10" x14ac:dyDescent="0.25">
      <c r="A23" s="47">
        <v>2024</v>
      </c>
      <c r="B23" s="38" t="s">
        <v>42</v>
      </c>
      <c r="C23" s="39" t="s">
        <v>44</v>
      </c>
      <c r="D23" s="2" t="s">
        <v>22</v>
      </c>
      <c r="E23" s="43">
        <v>747.93</v>
      </c>
      <c r="F23" s="43">
        <v>57953.030350000001</v>
      </c>
      <c r="G23" s="43">
        <v>58700.960350000001</v>
      </c>
      <c r="H23" s="43">
        <v>16.012080000000001</v>
      </c>
      <c r="I23" s="43">
        <v>16.012080000000001</v>
      </c>
      <c r="J23" s="43">
        <v>0</v>
      </c>
    </row>
    <row r="24" spans="1:10" x14ac:dyDescent="0.25">
      <c r="A24" s="47">
        <v>2024</v>
      </c>
      <c r="B24" s="38" t="s">
        <v>42</v>
      </c>
      <c r="C24" s="39" t="s">
        <v>44</v>
      </c>
      <c r="D24" s="2" t="s">
        <v>23</v>
      </c>
      <c r="E24" s="43">
        <v>0</v>
      </c>
      <c r="F24" s="43">
        <v>0</v>
      </c>
      <c r="G24" s="43">
        <v>0</v>
      </c>
      <c r="H24" s="43">
        <v>-236.02222</v>
      </c>
      <c r="I24" s="43">
        <v>-236.02222</v>
      </c>
      <c r="J24" s="43">
        <v>0</v>
      </c>
    </row>
    <row r="25" spans="1:10" x14ac:dyDescent="0.25">
      <c r="A25" s="48">
        <v>2024</v>
      </c>
      <c r="B25" s="41" t="s">
        <v>42</v>
      </c>
      <c r="C25" s="42" t="s">
        <v>44</v>
      </c>
      <c r="D25" s="4" t="s">
        <v>38</v>
      </c>
      <c r="E25" s="44">
        <v>197615.38799999998</v>
      </c>
      <c r="F25" s="44">
        <v>69851.092350000006</v>
      </c>
      <c r="G25" s="44">
        <v>267466.48034999997</v>
      </c>
      <c r="H25" s="44">
        <v>87889.780660000004</v>
      </c>
      <c r="I25" s="44">
        <v>87401.95183000002</v>
      </c>
      <c r="J25" s="44">
        <v>487.82883000000106</v>
      </c>
    </row>
    <row r="26" spans="1:10" x14ac:dyDescent="0.25">
      <c r="A26" s="46">
        <v>2024</v>
      </c>
      <c r="B26" s="35" t="s">
        <v>46</v>
      </c>
      <c r="C26" s="36" t="s">
        <v>44</v>
      </c>
      <c r="D26" s="2" t="s">
        <v>27</v>
      </c>
      <c r="E26" s="43">
        <v>24013.264999999999</v>
      </c>
      <c r="F26" s="43">
        <v>1097.85348</v>
      </c>
      <c r="G26" s="43">
        <v>25111.118480000001</v>
      </c>
      <c r="H26" s="43">
        <v>14350.6571</v>
      </c>
      <c r="I26" s="43">
        <v>14102.64293</v>
      </c>
      <c r="J26" s="43">
        <v>248.01417000000038</v>
      </c>
    </row>
    <row r="27" spans="1:10" x14ac:dyDescent="0.25">
      <c r="A27" s="47">
        <v>2024</v>
      </c>
      <c r="B27" s="38" t="s">
        <v>46</v>
      </c>
      <c r="C27" s="39" t="s">
        <v>44</v>
      </c>
      <c r="D27" s="2" t="s">
        <v>24</v>
      </c>
      <c r="E27" s="43">
        <v>159646.9</v>
      </c>
      <c r="F27" s="43">
        <v>2429.1377499999999</v>
      </c>
      <c r="G27" s="43">
        <v>162076.03775000002</v>
      </c>
      <c r="H27" s="43">
        <v>111229.57653000001</v>
      </c>
      <c r="I27" s="43">
        <v>111119.57653000001</v>
      </c>
      <c r="J27" s="43">
        <v>110</v>
      </c>
    </row>
    <row r="28" spans="1:10" x14ac:dyDescent="0.25">
      <c r="A28" s="47">
        <v>2024</v>
      </c>
      <c r="B28" s="38" t="s">
        <v>46</v>
      </c>
      <c r="C28" s="39" t="s">
        <v>44</v>
      </c>
      <c r="D28" s="2" t="s">
        <v>20</v>
      </c>
      <c r="E28" s="43">
        <v>1173.07</v>
      </c>
      <c r="F28" s="43">
        <v>105.73097</v>
      </c>
      <c r="G28" s="43">
        <v>1278.80097</v>
      </c>
      <c r="H28" s="43">
        <v>1070.09869</v>
      </c>
      <c r="I28" s="43">
        <v>1041.3965499999999</v>
      </c>
      <c r="J28" s="43">
        <v>28.702140000000099</v>
      </c>
    </row>
    <row r="29" spans="1:10" x14ac:dyDescent="0.25">
      <c r="A29" s="47">
        <v>2024</v>
      </c>
      <c r="B29" s="38" t="s">
        <v>46</v>
      </c>
      <c r="C29" s="39" t="s">
        <v>44</v>
      </c>
      <c r="D29" s="2" t="s">
        <v>26</v>
      </c>
      <c r="E29" s="43">
        <v>0</v>
      </c>
      <c r="F29" s="43">
        <v>0</v>
      </c>
      <c r="G29" s="43">
        <v>0</v>
      </c>
      <c r="H29" s="43">
        <v>0.2</v>
      </c>
      <c r="I29" s="43">
        <v>0.2</v>
      </c>
      <c r="J29" s="43">
        <v>0</v>
      </c>
    </row>
    <row r="30" spans="1:10" x14ac:dyDescent="0.25">
      <c r="A30" s="47">
        <v>2024</v>
      </c>
      <c r="B30" s="38" t="s">
        <v>46</v>
      </c>
      <c r="C30" s="39" t="s">
        <v>44</v>
      </c>
      <c r="D30" s="2" t="s">
        <v>25</v>
      </c>
      <c r="E30" s="43">
        <v>12034.223</v>
      </c>
      <c r="F30" s="43">
        <v>10207.128580000001</v>
      </c>
      <c r="G30" s="43">
        <v>22241.351579999999</v>
      </c>
      <c r="H30" s="43">
        <v>5242.6811500000003</v>
      </c>
      <c r="I30" s="43">
        <v>5191.36798</v>
      </c>
      <c r="J30" s="43">
        <v>51.313170000000355</v>
      </c>
    </row>
    <row r="31" spans="1:10" x14ac:dyDescent="0.25">
      <c r="A31" s="47">
        <v>2024</v>
      </c>
      <c r="B31" s="38" t="s">
        <v>46</v>
      </c>
      <c r="C31" s="39" t="s">
        <v>44</v>
      </c>
      <c r="D31" s="2" t="s">
        <v>22</v>
      </c>
      <c r="E31" s="43">
        <v>747.93</v>
      </c>
      <c r="F31" s="43">
        <v>57636.095939999999</v>
      </c>
      <c r="G31" s="43">
        <v>58384.025939999992</v>
      </c>
      <c r="H31" s="43">
        <v>21.533349999999999</v>
      </c>
      <c r="I31" s="43">
        <v>21.533349999999999</v>
      </c>
      <c r="J31" s="43">
        <v>0</v>
      </c>
    </row>
    <row r="32" spans="1:10" x14ac:dyDescent="0.25">
      <c r="A32" s="47">
        <v>2024</v>
      </c>
      <c r="B32" s="38" t="s">
        <v>46</v>
      </c>
      <c r="C32" s="39" t="s">
        <v>44</v>
      </c>
      <c r="D32" s="2" t="s">
        <v>23</v>
      </c>
      <c r="E32" s="43">
        <v>0</v>
      </c>
      <c r="F32" s="43">
        <v>0</v>
      </c>
      <c r="G32" s="43">
        <v>0</v>
      </c>
      <c r="H32" s="43">
        <v>-250.73611</v>
      </c>
      <c r="I32" s="43">
        <v>-250.73611</v>
      </c>
      <c r="J32" s="43">
        <v>0</v>
      </c>
    </row>
    <row r="33" spans="1:10" x14ac:dyDescent="0.25">
      <c r="A33" s="48">
        <v>2024</v>
      </c>
      <c r="B33" s="41" t="s">
        <v>46</v>
      </c>
      <c r="C33" s="42" t="s">
        <v>44</v>
      </c>
      <c r="D33" s="4" t="s">
        <v>38</v>
      </c>
      <c r="E33" s="44">
        <v>197615.38799999998</v>
      </c>
      <c r="F33" s="44">
        <v>71475.946720000007</v>
      </c>
      <c r="G33" s="44">
        <v>269091.33472000004</v>
      </c>
      <c r="H33" s="44">
        <v>131664.01071</v>
      </c>
      <c r="I33" s="44">
        <v>131225.98123000003</v>
      </c>
      <c r="J33" s="44">
        <v>438.02948000000083</v>
      </c>
    </row>
    <row r="34" spans="1:10" x14ac:dyDescent="0.25">
      <c r="A34" s="46">
        <v>2024</v>
      </c>
      <c r="B34" s="35" t="s">
        <v>47</v>
      </c>
      <c r="C34" s="36" t="s">
        <v>44</v>
      </c>
      <c r="D34" s="2" t="s">
        <v>27</v>
      </c>
      <c r="E34" s="43">
        <v>24013.264999999999</v>
      </c>
      <c r="F34" s="43">
        <v>534.09845999999993</v>
      </c>
      <c r="G34" s="43">
        <v>24547.36346</v>
      </c>
      <c r="H34" s="43">
        <v>23626.963210000002</v>
      </c>
      <c r="I34" s="43">
        <v>22680.45408</v>
      </c>
      <c r="J34" s="43">
        <v>946.50913000000219</v>
      </c>
    </row>
    <row r="35" spans="1:10" x14ac:dyDescent="0.25">
      <c r="A35" s="47">
        <v>2024</v>
      </c>
      <c r="B35" s="38" t="s">
        <v>47</v>
      </c>
      <c r="C35" s="39" t="s">
        <v>44</v>
      </c>
      <c r="D35" s="2" t="s">
        <v>24</v>
      </c>
      <c r="E35" s="43">
        <v>159646.9</v>
      </c>
      <c r="F35" s="43">
        <v>-3614.8340800000001</v>
      </c>
      <c r="G35" s="43">
        <v>156032.06591999999</v>
      </c>
      <c r="H35" s="43">
        <v>149558.1201</v>
      </c>
      <c r="I35" s="43">
        <v>147447.21054</v>
      </c>
      <c r="J35" s="43">
        <v>2110.9095600000001</v>
      </c>
    </row>
    <row r="36" spans="1:10" x14ac:dyDescent="0.25">
      <c r="A36" s="47">
        <v>2024</v>
      </c>
      <c r="B36" s="38" t="s">
        <v>47</v>
      </c>
      <c r="C36" s="39" t="s">
        <v>44</v>
      </c>
      <c r="D36" s="2" t="s">
        <v>20</v>
      </c>
      <c r="E36" s="43">
        <v>1173.07</v>
      </c>
      <c r="F36" s="43">
        <v>123.07185</v>
      </c>
      <c r="G36" s="43">
        <v>1296.14185</v>
      </c>
      <c r="H36" s="43">
        <v>1760.3879399999998</v>
      </c>
      <c r="I36" s="43">
        <v>1588.9239499999999</v>
      </c>
      <c r="J36" s="43">
        <v>171.46398999999997</v>
      </c>
    </row>
    <row r="37" spans="1:10" x14ac:dyDescent="0.25">
      <c r="A37" s="47">
        <v>2024</v>
      </c>
      <c r="B37" s="38" t="s">
        <v>47</v>
      </c>
      <c r="C37" s="39" t="s">
        <v>44</v>
      </c>
      <c r="D37" s="2" t="s">
        <v>26</v>
      </c>
      <c r="E37" s="43">
        <v>0</v>
      </c>
      <c r="F37" s="43">
        <v>0</v>
      </c>
      <c r="G37" s="43">
        <v>0</v>
      </c>
      <c r="H37" s="43">
        <v>0.2</v>
      </c>
      <c r="I37" s="43">
        <v>0.2</v>
      </c>
      <c r="J37" s="43">
        <v>0</v>
      </c>
    </row>
    <row r="38" spans="1:10" x14ac:dyDescent="0.25">
      <c r="A38" s="47">
        <v>2024</v>
      </c>
      <c r="B38" s="38" t="s">
        <v>47</v>
      </c>
      <c r="C38" s="39" t="s">
        <v>44</v>
      </c>
      <c r="D38" s="2" t="s">
        <v>25</v>
      </c>
      <c r="E38" s="43">
        <v>12034.223</v>
      </c>
      <c r="F38" s="43">
        <v>4487.8843900000002</v>
      </c>
      <c r="G38" s="43">
        <v>16522.107390000001</v>
      </c>
      <c r="H38" s="43">
        <v>13207.573770000001</v>
      </c>
      <c r="I38" s="43">
        <v>9364.8057599999993</v>
      </c>
      <c r="J38" s="43">
        <v>3842.7680100000016</v>
      </c>
    </row>
    <row r="39" spans="1:10" x14ac:dyDescent="0.25">
      <c r="A39" s="47">
        <v>2024</v>
      </c>
      <c r="B39" s="38" t="s">
        <v>47</v>
      </c>
      <c r="C39" s="39" t="s">
        <v>44</v>
      </c>
      <c r="D39" s="2" t="s">
        <v>22</v>
      </c>
      <c r="E39" s="43">
        <v>747.93</v>
      </c>
      <c r="F39" s="43">
        <v>53540.523930000003</v>
      </c>
      <c r="G39" s="43">
        <v>54288.453930000003</v>
      </c>
      <c r="H39" s="43">
        <v>33.995899999999999</v>
      </c>
      <c r="I39" s="43">
        <v>33.995899999999999</v>
      </c>
      <c r="J39" s="43">
        <v>0</v>
      </c>
    </row>
    <row r="40" spans="1:10" x14ac:dyDescent="0.25">
      <c r="A40" s="47">
        <v>2024</v>
      </c>
      <c r="B40" s="38" t="s">
        <v>47</v>
      </c>
      <c r="C40" s="39" t="s">
        <v>44</v>
      </c>
      <c r="D40" s="2" t="s">
        <v>23</v>
      </c>
      <c r="E40" s="43">
        <v>0</v>
      </c>
      <c r="F40" s="43">
        <v>0</v>
      </c>
      <c r="G40" s="43">
        <v>0</v>
      </c>
      <c r="H40" s="43">
        <v>3698.50425</v>
      </c>
      <c r="I40" s="43">
        <v>3698.50425</v>
      </c>
      <c r="J40" s="43">
        <v>0</v>
      </c>
    </row>
    <row r="41" spans="1:10" x14ac:dyDescent="0.25">
      <c r="A41" s="48">
        <v>2024</v>
      </c>
      <c r="B41" s="41" t="s">
        <v>47</v>
      </c>
      <c r="C41" s="42" t="s">
        <v>44</v>
      </c>
      <c r="D41" s="4" t="s">
        <v>38</v>
      </c>
      <c r="E41" s="44">
        <v>197615.38799999998</v>
      </c>
      <c r="F41" s="44">
        <v>55070.744550000003</v>
      </c>
      <c r="G41" s="44">
        <v>252686.13254999998</v>
      </c>
      <c r="H41" s="44">
        <v>191885.74517000001</v>
      </c>
      <c r="I41" s="44">
        <v>184814.09448</v>
      </c>
      <c r="J41" s="44">
        <v>7071.650690000004</v>
      </c>
    </row>
    <row r="42" spans="1:10" x14ac:dyDescent="0.25">
      <c r="A42" s="49">
        <v>2023</v>
      </c>
      <c r="B42" s="35" t="s">
        <v>41</v>
      </c>
      <c r="C42" s="36" t="s">
        <v>44</v>
      </c>
      <c r="D42" s="2" t="s">
        <v>27</v>
      </c>
      <c r="E42" s="3">
        <v>21398.5</v>
      </c>
      <c r="F42" s="3">
        <v>320.27429999999998</v>
      </c>
      <c r="G42" s="3">
        <v>21718.774300000001</v>
      </c>
      <c r="H42" s="3">
        <v>6861.3708499999993</v>
      </c>
      <c r="I42" s="3">
        <v>6419.4402300000002</v>
      </c>
      <c r="J42" s="3">
        <v>441.93061999999918</v>
      </c>
    </row>
    <row r="43" spans="1:10" x14ac:dyDescent="0.25">
      <c r="A43" s="50">
        <v>2023</v>
      </c>
      <c r="B43" s="38" t="s">
        <v>41</v>
      </c>
      <c r="C43" s="39" t="s">
        <v>44</v>
      </c>
      <c r="D43" s="2" t="s">
        <v>24</v>
      </c>
      <c r="E43" s="3">
        <v>154687.26699999999</v>
      </c>
      <c r="F43" s="3">
        <v>1783.8191899999999</v>
      </c>
      <c r="G43" s="3">
        <v>156471.08619</v>
      </c>
      <c r="H43" s="3">
        <v>35973.892619999999</v>
      </c>
      <c r="I43" s="3">
        <v>35946.892619999999</v>
      </c>
      <c r="J43" s="3">
        <v>27</v>
      </c>
    </row>
    <row r="44" spans="1:10" x14ac:dyDescent="0.25">
      <c r="A44" s="50">
        <v>2023</v>
      </c>
      <c r="B44" s="38" t="s">
        <v>41</v>
      </c>
      <c r="C44" s="39" t="s">
        <v>44</v>
      </c>
      <c r="D44" s="2" t="s">
        <v>20</v>
      </c>
      <c r="E44" s="3">
        <v>156</v>
      </c>
      <c r="F44" s="3">
        <v>7.2435</v>
      </c>
      <c r="G44" s="3">
        <v>163.24350000000001</v>
      </c>
      <c r="H44" s="3">
        <v>67.102919999999997</v>
      </c>
      <c r="I44" s="3">
        <v>40.324640000000002</v>
      </c>
      <c r="J44" s="3">
        <v>26.778279999999995</v>
      </c>
    </row>
    <row r="45" spans="1:10" x14ac:dyDescent="0.25">
      <c r="A45" s="50">
        <v>2023</v>
      </c>
      <c r="B45" s="38" t="s">
        <v>41</v>
      </c>
      <c r="C45" s="39" t="s">
        <v>44</v>
      </c>
      <c r="D45" s="2" t="s">
        <v>26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 x14ac:dyDescent="0.25">
      <c r="A46" s="50">
        <v>2023</v>
      </c>
      <c r="B46" s="38" t="s">
        <v>41</v>
      </c>
      <c r="C46" s="39" t="s">
        <v>44</v>
      </c>
      <c r="D46" s="2" t="s">
        <v>25</v>
      </c>
      <c r="E46" s="3">
        <v>11635.076000000001</v>
      </c>
      <c r="F46" s="3">
        <v>6074.1641399999999</v>
      </c>
      <c r="G46" s="3">
        <v>17709.240139999998</v>
      </c>
      <c r="H46" s="3">
        <v>2194.7516599999999</v>
      </c>
      <c r="I46" s="3">
        <v>2194.7516599999999</v>
      </c>
      <c r="J46" s="3">
        <v>0</v>
      </c>
    </row>
    <row r="47" spans="1:10" x14ac:dyDescent="0.25">
      <c r="A47" s="50">
        <v>2023</v>
      </c>
      <c r="B47" s="38" t="s">
        <v>41</v>
      </c>
      <c r="C47" s="39" t="s">
        <v>44</v>
      </c>
      <c r="D47" s="2" t="s">
        <v>22</v>
      </c>
      <c r="E47" s="3">
        <v>2716.518</v>
      </c>
      <c r="F47" s="3">
        <v>68362.650079999992</v>
      </c>
      <c r="G47" s="3">
        <v>71079.168080000003</v>
      </c>
      <c r="H47" s="3">
        <v>10.70417</v>
      </c>
      <c r="I47" s="3">
        <v>10.70417</v>
      </c>
      <c r="J47" s="3">
        <v>0</v>
      </c>
    </row>
    <row r="48" spans="1:10" x14ac:dyDescent="0.25">
      <c r="A48" s="50">
        <v>2023</v>
      </c>
      <c r="B48" s="38" t="s">
        <v>41</v>
      </c>
      <c r="C48" s="39" t="s">
        <v>44</v>
      </c>
      <c r="D48" s="2" t="s">
        <v>23</v>
      </c>
      <c r="E48" s="3">
        <v>0</v>
      </c>
      <c r="F48" s="3">
        <v>0</v>
      </c>
      <c r="G48" s="3">
        <v>0</v>
      </c>
      <c r="H48" s="3">
        <v>-64.343630000000005</v>
      </c>
      <c r="I48" s="3">
        <v>-64.343630000000005</v>
      </c>
      <c r="J48" s="3">
        <v>0</v>
      </c>
    </row>
    <row r="49" spans="1:17" x14ac:dyDescent="0.25">
      <c r="A49" s="51">
        <v>2023</v>
      </c>
      <c r="B49" s="41" t="s">
        <v>41</v>
      </c>
      <c r="C49" s="42" t="s">
        <v>44</v>
      </c>
      <c r="D49" s="4" t="s">
        <v>38</v>
      </c>
      <c r="E49" s="5">
        <v>190593.361</v>
      </c>
      <c r="F49" s="5">
        <v>76548.151209999996</v>
      </c>
      <c r="G49" s="5">
        <v>267141.51221000002</v>
      </c>
      <c r="H49" s="5">
        <v>45043.478589999992</v>
      </c>
      <c r="I49" s="5">
        <v>44547.769689999994</v>
      </c>
      <c r="J49" s="5">
        <v>495.70889999999918</v>
      </c>
    </row>
    <row r="50" spans="1:17" x14ac:dyDescent="0.25">
      <c r="A50" s="49">
        <v>2023</v>
      </c>
      <c r="B50" s="35" t="s">
        <v>42</v>
      </c>
      <c r="C50" s="36" t="s">
        <v>44</v>
      </c>
      <c r="D50" s="2" t="s">
        <v>27</v>
      </c>
      <c r="E50" s="43">
        <v>21398.5</v>
      </c>
      <c r="F50" s="43">
        <v>806.54665999999997</v>
      </c>
      <c r="G50" s="43">
        <v>22205.046660000004</v>
      </c>
      <c r="H50" s="43">
        <v>10086.12624</v>
      </c>
      <c r="I50" s="43">
        <v>9771.2945600000003</v>
      </c>
      <c r="J50" s="43">
        <v>314.83167999999932</v>
      </c>
    </row>
    <row r="51" spans="1:17" x14ac:dyDescent="0.25">
      <c r="A51" s="50">
        <v>2023</v>
      </c>
      <c r="B51" s="38" t="s">
        <v>42</v>
      </c>
      <c r="C51" s="39" t="s">
        <v>44</v>
      </c>
      <c r="D51" s="2" t="s">
        <v>24</v>
      </c>
      <c r="E51" s="43">
        <v>154687.26699999999</v>
      </c>
      <c r="F51" s="43">
        <v>2877.7793199999996</v>
      </c>
      <c r="G51" s="43">
        <v>157565.04631999999</v>
      </c>
      <c r="H51" s="43">
        <v>72621.927609999999</v>
      </c>
      <c r="I51" s="43">
        <v>72534.439880000005</v>
      </c>
      <c r="J51" s="43">
        <v>87.487729999993462</v>
      </c>
    </row>
    <row r="52" spans="1:17" x14ac:dyDescent="0.25">
      <c r="A52" s="50">
        <v>2023</v>
      </c>
      <c r="B52" s="38" t="s">
        <v>42</v>
      </c>
      <c r="C52" s="39" t="s">
        <v>44</v>
      </c>
      <c r="D52" s="2" t="s">
        <v>20</v>
      </c>
      <c r="E52" s="43">
        <v>156</v>
      </c>
      <c r="F52" s="43">
        <v>39.367649999999998</v>
      </c>
      <c r="G52" s="43">
        <v>195.36765</v>
      </c>
      <c r="H52" s="43">
        <v>179.54325</v>
      </c>
      <c r="I52" s="43">
        <v>106.00069999999999</v>
      </c>
      <c r="J52" s="43">
        <v>73.542550000000006</v>
      </c>
    </row>
    <row r="53" spans="1:17" x14ac:dyDescent="0.25">
      <c r="A53" s="50">
        <v>2023</v>
      </c>
      <c r="B53" s="38" t="s">
        <v>42</v>
      </c>
      <c r="C53" s="39" t="s">
        <v>44</v>
      </c>
      <c r="D53" s="2" t="s">
        <v>26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</row>
    <row r="54" spans="1:17" x14ac:dyDescent="0.25">
      <c r="A54" s="50">
        <v>2023</v>
      </c>
      <c r="B54" s="38" t="s">
        <v>42</v>
      </c>
      <c r="C54" s="39" t="s">
        <v>44</v>
      </c>
      <c r="D54" s="2" t="s">
        <v>25</v>
      </c>
      <c r="E54" s="43">
        <v>11635.076000000001</v>
      </c>
      <c r="F54" s="43">
        <v>8642.2843200000007</v>
      </c>
      <c r="G54" s="43">
        <v>20277.36032</v>
      </c>
      <c r="H54" s="43">
        <v>6287.8136100000002</v>
      </c>
      <c r="I54" s="43">
        <v>4878.7523200000005</v>
      </c>
      <c r="J54" s="43">
        <v>1409.0612899999996</v>
      </c>
    </row>
    <row r="55" spans="1:17" x14ac:dyDescent="0.25">
      <c r="A55" s="50">
        <v>2023</v>
      </c>
      <c r="B55" s="38" t="s">
        <v>42</v>
      </c>
      <c r="C55" s="39" t="s">
        <v>44</v>
      </c>
      <c r="D55" s="2" t="s">
        <v>22</v>
      </c>
      <c r="E55" s="43">
        <v>2716.518</v>
      </c>
      <c r="F55" s="43">
        <v>68955.319480000006</v>
      </c>
      <c r="G55" s="43">
        <v>71671.837480000002</v>
      </c>
      <c r="H55" s="43">
        <v>19.532509999999998</v>
      </c>
      <c r="I55" s="43">
        <v>19.532509999999998</v>
      </c>
      <c r="J55" s="43">
        <v>0</v>
      </c>
    </row>
    <row r="56" spans="1:17" x14ac:dyDescent="0.25">
      <c r="A56" s="50">
        <v>2023</v>
      </c>
      <c r="B56" s="38" t="s">
        <v>42</v>
      </c>
      <c r="C56" s="39" t="s">
        <v>44</v>
      </c>
      <c r="D56" s="2" t="s">
        <v>23</v>
      </c>
      <c r="E56" s="43">
        <v>0</v>
      </c>
      <c r="F56" s="43">
        <v>0</v>
      </c>
      <c r="G56" s="43">
        <v>0</v>
      </c>
      <c r="H56" s="43">
        <v>-64.343630000000005</v>
      </c>
      <c r="I56" s="43">
        <v>-64.343630000000005</v>
      </c>
      <c r="J56" s="43">
        <v>0</v>
      </c>
      <c r="L56" s="6"/>
      <c r="M56" s="6"/>
      <c r="N56" s="6"/>
      <c r="O56" s="6"/>
      <c r="P56" s="6"/>
      <c r="Q56" s="6"/>
    </row>
    <row r="57" spans="1:17" x14ac:dyDescent="0.25">
      <c r="A57" s="51">
        <v>2023</v>
      </c>
      <c r="B57" s="41" t="s">
        <v>42</v>
      </c>
      <c r="C57" s="42" t="s">
        <v>44</v>
      </c>
      <c r="D57" s="4" t="s">
        <v>38</v>
      </c>
      <c r="E57" s="44">
        <v>190593</v>
      </c>
      <c r="F57" s="44">
        <v>81321</v>
      </c>
      <c r="G57" s="44">
        <v>271915</v>
      </c>
      <c r="H57" s="44">
        <v>89131</v>
      </c>
      <c r="I57" s="44">
        <v>87246</v>
      </c>
      <c r="J57" s="44">
        <v>1885</v>
      </c>
      <c r="L57" s="44"/>
      <c r="M57" s="44"/>
      <c r="N57" s="44"/>
      <c r="O57" s="44"/>
      <c r="P57" s="44"/>
      <c r="Q57" s="44"/>
    </row>
    <row r="58" spans="1:17" x14ac:dyDescent="0.25">
      <c r="A58" s="49">
        <v>2023</v>
      </c>
      <c r="B58" s="35" t="s">
        <v>46</v>
      </c>
      <c r="C58" s="36" t="s">
        <v>44</v>
      </c>
      <c r="D58" s="2" t="s">
        <v>27</v>
      </c>
      <c r="E58" s="43">
        <v>21398.5</v>
      </c>
      <c r="F58" s="43">
        <v>1161.2577000000001</v>
      </c>
      <c r="G58" s="43">
        <v>22559.757700000002</v>
      </c>
      <c r="H58" s="43">
        <v>14708.11443</v>
      </c>
      <c r="I58" s="43">
        <v>14258.632919999998</v>
      </c>
      <c r="J58" s="43">
        <v>449.48151000000144</v>
      </c>
      <c r="L58" s="6"/>
      <c r="M58" s="6"/>
      <c r="N58" s="6"/>
      <c r="O58" s="6"/>
      <c r="P58" s="6"/>
      <c r="Q58" s="6"/>
    </row>
    <row r="59" spans="1:17" x14ac:dyDescent="0.25">
      <c r="A59" s="50">
        <v>2023</v>
      </c>
      <c r="B59" s="38" t="s">
        <v>46</v>
      </c>
      <c r="C59" s="39" t="s">
        <v>44</v>
      </c>
      <c r="D59" s="2" t="s">
        <v>24</v>
      </c>
      <c r="E59" s="43">
        <v>154687.26699999999</v>
      </c>
      <c r="F59" s="43">
        <v>3171.9834299999998</v>
      </c>
      <c r="G59" s="43">
        <v>157859.25042999999</v>
      </c>
      <c r="H59" s="43">
        <v>109052.28418999999</v>
      </c>
      <c r="I59" s="43">
        <v>108521.40014</v>
      </c>
      <c r="J59" s="43">
        <v>530.88404999999329</v>
      </c>
    </row>
    <row r="60" spans="1:17" x14ac:dyDescent="0.25">
      <c r="A60" s="50">
        <v>2023</v>
      </c>
      <c r="B60" s="38" t="s">
        <v>46</v>
      </c>
      <c r="C60" s="39" t="s">
        <v>44</v>
      </c>
      <c r="D60" s="2" t="s">
        <v>20</v>
      </c>
      <c r="E60" s="43">
        <v>156</v>
      </c>
      <c r="F60" s="43">
        <v>89.211730000000003</v>
      </c>
      <c r="G60" s="43">
        <v>245.21172999999999</v>
      </c>
      <c r="H60" s="43">
        <v>228.90431000000001</v>
      </c>
      <c r="I60" s="43">
        <v>181.31414000000001</v>
      </c>
      <c r="J60" s="43">
        <v>47.590170000000001</v>
      </c>
    </row>
    <row r="61" spans="1:17" x14ac:dyDescent="0.25">
      <c r="A61" s="50">
        <v>2023</v>
      </c>
      <c r="B61" s="38" t="s">
        <v>46</v>
      </c>
      <c r="C61" s="39" t="s">
        <v>44</v>
      </c>
      <c r="D61" s="2" t="s">
        <v>26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</row>
    <row r="62" spans="1:17" x14ac:dyDescent="0.25">
      <c r="A62" s="50">
        <v>2023</v>
      </c>
      <c r="B62" s="38" t="s">
        <v>46</v>
      </c>
      <c r="C62" s="39" t="s">
        <v>44</v>
      </c>
      <c r="D62" s="2" t="s">
        <v>25</v>
      </c>
      <c r="E62" s="43">
        <v>11635.076000000001</v>
      </c>
      <c r="F62" s="43">
        <v>11251.790149999999</v>
      </c>
      <c r="G62" s="43">
        <v>22886.866150000002</v>
      </c>
      <c r="H62" s="43">
        <v>11184.537560000001</v>
      </c>
      <c r="I62" s="43">
        <v>10154.8125</v>
      </c>
      <c r="J62" s="43">
        <v>1029.7250600000007</v>
      </c>
    </row>
    <row r="63" spans="1:17" x14ac:dyDescent="0.25">
      <c r="A63" s="50">
        <v>2023</v>
      </c>
      <c r="B63" s="38" t="s">
        <v>46</v>
      </c>
      <c r="C63" s="39" t="s">
        <v>44</v>
      </c>
      <c r="D63" s="2" t="s">
        <v>22</v>
      </c>
      <c r="E63" s="43">
        <v>2716.518</v>
      </c>
      <c r="F63" s="43">
        <v>68814.812550000002</v>
      </c>
      <c r="G63" s="43">
        <v>71531.330549999999</v>
      </c>
      <c r="H63" s="43">
        <v>19.532509999999998</v>
      </c>
      <c r="I63" s="43">
        <v>19.532509999999998</v>
      </c>
      <c r="J63" s="43">
        <v>0</v>
      </c>
    </row>
    <row r="64" spans="1:17" x14ac:dyDescent="0.25">
      <c r="A64" s="50">
        <v>2023</v>
      </c>
      <c r="B64" s="38" t="s">
        <v>46</v>
      </c>
      <c r="C64" s="39" t="s">
        <v>44</v>
      </c>
      <c r="D64" s="2" t="s">
        <v>23</v>
      </c>
      <c r="E64" s="43">
        <v>0</v>
      </c>
      <c r="F64" s="43">
        <v>0</v>
      </c>
      <c r="G64" s="43">
        <v>0</v>
      </c>
      <c r="H64" s="43">
        <v>-64.343630000000005</v>
      </c>
      <c r="I64" s="43">
        <v>-64.343630000000005</v>
      </c>
      <c r="J64" s="43">
        <v>0</v>
      </c>
    </row>
    <row r="65" spans="1:10" x14ac:dyDescent="0.25">
      <c r="A65" s="51">
        <v>2023</v>
      </c>
      <c r="B65" s="41" t="s">
        <v>46</v>
      </c>
      <c r="C65" s="42" t="s">
        <v>44</v>
      </c>
      <c r="D65" s="4" t="s">
        <v>38</v>
      </c>
      <c r="E65" s="44">
        <v>190593.361</v>
      </c>
      <c r="F65" s="44">
        <v>84489.055560000008</v>
      </c>
      <c r="G65" s="44">
        <v>275082.41655999998</v>
      </c>
      <c r="H65" s="44">
        <v>135129.02937</v>
      </c>
      <c r="I65" s="44">
        <v>133071.34858000002</v>
      </c>
      <c r="J65" s="44">
        <v>2057.6807899999953</v>
      </c>
    </row>
    <row r="66" spans="1:10" x14ac:dyDescent="0.25">
      <c r="A66" s="49">
        <v>2023</v>
      </c>
      <c r="B66" s="35" t="s">
        <v>47</v>
      </c>
      <c r="C66" s="36" t="s">
        <v>44</v>
      </c>
      <c r="D66" s="2" t="s">
        <v>27</v>
      </c>
      <c r="E66" s="43">
        <v>21398.5</v>
      </c>
      <c r="F66" s="43">
        <v>1276.68064</v>
      </c>
      <c r="G66" s="43">
        <v>22675.180639999999</v>
      </c>
      <c r="H66" s="43">
        <v>26648.033220000001</v>
      </c>
      <c r="I66" s="43">
        <v>25569.604769999998</v>
      </c>
      <c r="J66" s="43">
        <v>1078.4284500000031</v>
      </c>
    </row>
    <row r="67" spans="1:10" x14ac:dyDescent="0.25">
      <c r="A67" s="50">
        <v>2023</v>
      </c>
      <c r="B67" s="38" t="s">
        <v>47</v>
      </c>
      <c r="C67" s="39" t="s">
        <v>44</v>
      </c>
      <c r="D67" s="2" t="s">
        <v>24</v>
      </c>
      <c r="E67" s="43">
        <v>154687.26699999999</v>
      </c>
      <c r="F67" s="43">
        <v>-3724.76982</v>
      </c>
      <c r="G67" s="43">
        <v>150962.49718000001</v>
      </c>
      <c r="H67" s="43">
        <v>144322.00714</v>
      </c>
      <c r="I67" s="43">
        <v>144115.64899000002</v>
      </c>
      <c r="J67" s="43">
        <v>206.35814999998547</v>
      </c>
    </row>
    <row r="68" spans="1:10" x14ac:dyDescent="0.25">
      <c r="A68" s="50">
        <v>2023</v>
      </c>
      <c r="B68" s="38" t="s">
        <v>47</v>
      </c>
      <c r="C68" s="39" t="s">
        <v>44</v>
      </c>
      <c r="D68" s="2" t="s">
        <v>20</v>
      </c>
      <c r="E68" s="43">
        <v>156</v>
      </c>
      <c r="F68" s="43">
        <v>127.75202999999999</v>
      </c>
      <c r="G68" s="43">
        <v>283.75202999999999</v>
      </c>
      <c r="H68" s="43">
        <v>2245.2580699999999</v>
      </c>
      <c r="I68" s="43">
        <v>1866.0608199999999</v>
      </c>
      <c r="J68" s="43">
        <v>379.19724999999994</v>
      </c>
    </row>
    <row r="69" spans="1:10" x14ac:dyDescent="0.25">
      <c r="A69" s="50">
        <v>2023</v>
      </c>
      <c r="B69" s="38" t="s">
        <v>47</v>
      </c>
      <c r="C69" s="39" t="s">
        <v>44</v>
      </c>
      <c r="D69" s="2" t="s">
        <v>26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</row>
    <row r="70" spans="1:10" x14ac:dyDescent="0.25">
      <c r="A70" s="50">
        <v>2023</v>
      </c>
      <c r="B70" s="38" t="s">
        <v>47</v>
      </c>
      <c r="C70" s="39" t="s">
        <v>44</v>
      </c>
      <c r="D70" s="2" t="s">
        <v>25</v>
      </c>
      <c r="E70" s="43">
        <v>11635.076000000001</v>
      </c>
      <c r="F70" s="43">
        <v>4152.5489399999997</v>
      </c>
      <c r="G70" s="43">
        <v>15787.62494</v>
      </c>
      <c r="H70" s="43">
        <v>23816.057130000001</v>
      </c>
      <c r="I70" s="43">
        <v>17152.195649999998</v>
      </c>
      <c r="J70" s="43">
        <v>6663.8614800000032</v>
      </c>
    </row>
    <row r="71" spans="1:10" x14ac:dyDescent="0.25">
      <c r="A71" s="50">
        <v>2023</v>
      </c>
      <c r="B71" s="38" t="s">
        <v>47</v>
      </c>
      <c r="C71" s="39" t="s">
        <v>44</v>
      </c>
      <c r="D71" s="2" t="s">
        <v>22</v>
      </c>
      <c r="E71" s="43">
        <v>2716.518</v>
      </c>
      <c r="F71" s="43">
        <v>67908.817580000003</v>
      </c>
      <c r="G71" s="43">
        <v>70625.335579999999</v>
      </c>
      <c r="H71" s="43">
        <v>38.500450000000001</v>
      </c>
      <c r="I71" s="43">
        <v>38.500450000000001</v>
      </c>
      <c r="J71" s="43">
        <v>0</v>
      </c>
    </row>
    <row r="72" spans="1:10" x14ac:dyDescent="0.25">
      <c r="A72" s="50">
        <v>2023</v>
      </c>
      <c r="B72" s="38" t="s">
        <v>47</v>
      </c>
      <c r="C72" s="39" t="s">
        <v>44</v>
      </c>
      <c r="D72" s="2" t="s">
        <v>23</v>
      </c>
      <c r="E72" s="43">
        <v>0</v>
      </c>
      <c r="F72" s="43">
        <v>0</v>
      </c>
      <c r="G72" s="43">
        <v>0</v>
      </c>
      <c r="H72" s="43">
        <v>3308.6467400000001</v>
      </c>
      <c r="I72" s="43">
        <v>3284.2092400000001</v>
      </c>
      <c r="J72" s="43">
        <v>24.4375</v>
      </c>
    </row>
    <row r="73" spans="1:10" x14ac:dyDescent="0.25">
      <c r="A73" s="51">
        <v>2023</v>
      </c>
      <c r="B73" s="41" t="s">
        <v>47</v>
      </c>
      <c r="C73" s="42" t="s">
        <v>44</v>
      </c>
      <c r="D73" s="4" t="s">
        <v>38</v>
      </c>
      <c r="E73" s="44">
        <v>190593.361</v>
      </c>
      <c r="F73" s="44">
        <v>69741.029370000004</v>
      </c>
      <c r="G73" s="44">
        <v>260334.39037000004</v>
      </c>
      <c r="H73" s="44">
        <v>200378.50275000001</v>
      </c>
      <c r="I73" s="44">
        <v>192026.21992000003</v>
      </c>
      <c r="J73" s="44">
        <v>8352.282829999991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06905-AF75-4CEF-8813-048E2E9BD42E}">
  <dimension ref="A1:U91"/>
  <sheetViews>
    <sheetView workbookViewId="0">
      <pane ySplit="1" topLeftCell="A2" activePane="bottomLeft" state="frozen"/>
      <selection activeCell="B1" sqref="B1"/>
      <selection pane="bottomLeft" activeCell="B1" sqref="B1"/>
    </sheetView>
  </sheetViews>
  <sheetFormatPr baseColWidth="10" defaultRowHeight="15" x14ac:dyDescent="0.25"/>
  <cols>
    <col min="4" max="4" width="43.28515625" bestFit="1" customWidth="1"/>
  </cols>
  <sheetData>
    <row r="1" spans="1:13" ht="24" x14ac:dyDescent="0.25">
      <c r="A1" s="53" t="s">
        <v>40</v>
      </c>
      <c r="B1" s="53" t="s">
        <v>51</v>
      </c>
      <c r="C1" s="53" t="s">
        <v>43</v>
      </c>
      <c r="D1" s="10" t="s">
        <v>29</v>
      </c>
      <c r="E1" s="9" t="s">
        <v>8</v>
      </c>
      <c r="F1" s="9" t="s">
        <v>9</v>
      </c>
      <c r="G1" s="9" t="s">
        <v>10</v>
      </c>
      <c r="H1" s="9" t="s">
        <v>11</v>
      </c>
      <c r="I1" s="9" t="s">
        <v>12</v>
      </c>
      <c r="J1" s="9" t="s">
        <v>13</v>
      </c>
      <c r="K1" s="9" t="s">
        <v>14</v>
      </c>
    </row>
    <row r="2" spans="1:13" x14ac:dyDescent="0.25">
      <c r="A2" s="34">
        <v>2025</v>
      </c>
      <c r="B2" s="35" t="s">
        <v>41</v>
      </c>
      <c r="C2" s="36" t="s">
        <v>45</v>
      </c>
      <c r="D2" s="2" t="s">
        <v>30</v>
      </c>
      <c r="E2" s="3">
        <v>145478.66600000003</v>
      </c>
      <c r="F2" s="3">
        <v>271.41238000000004</v>
      </c>
      <c r="G2" s="3">
        <v>145750.07837999999</v>
      </c>
      <c r="H2" s="3">
        <v>33908.485899999992</v>
      </c>
      <c r="I2" s="3">
        <v>33839.185899999997</v>
      </c>
      <c r="J2" s="3">
        <v>32186.505899999993</v>
      </c>
      <c r="K2" s="3">
        <v>1652.6800000000003</v>
      </c>
      <c r="L2" s="52">
        <f>+I2-J2</f>
        <v>1652.6800000000039</v>
      </c>
      <c r="M2" s="52">
        <f>+K2-L2</f>
        <v>-3.637978807091713E-12</v>
      </c>
    </row>
    <row r="3" spans="1:13" x14ac:dyDescent="0.25">
      <c r="A3" s="37">
        <v>2025</v>
      </c>
      <c r="B3" s="38" t="s">
        <v>41</v>
      </c>
      <c r="C3" s="39" t="s">
        <v>45</v>
      </c>
      <c r="D3" s="2" t="s">
        <v>31</v>
      </c>
      <c r="E3" s="3">
        <v>26512.243999999999</v>
      </c>
      <c r="F3" s="3">
        <v>4179.3502500000004</v>
      </c>
      <c r="G3" s="3">
        <v>30691.594249999998</v>
      </c>
      <c r="H3" s="3">
        <v>7250.1823400000003</v>
      </c>
      <c r="I3" s="3">
        <v>3883.7505200000001</v>
      </c>
      <c r="J3" s="3">
        <v>3652.6244900000002</v>
      </c>
      <c r="K3" s="3">
        <v>231.1260299999999</v>
      </c>
      <c r="L3" s="52">
        <f t="shared" ref="L2:L51" si="0">+I3-J3</f>
        <v>231.1260299999999</v>
      </c>
      <c r="M3" s="52">
        <f t="shared" ref="M3:M66" si="1">+K3-L3</f>
        <v>0</v>
      </c>
    </row>
    <row r="4" spans="1:13" x14ac:dyDescent="0.25">
      <c r="A4" s="37">
        <v>2025</v>
      </c>
      <c r="B4" s="38" t="s">
        <v>41</v>
      </c>
      <c r="C4" s="39" t="s">
        <v>45</v>
      </c>
      <c r="D4" s="2" t="s">
        <v>32</v>
      </c>
      <c r="E4" s="3">
        <v>177.61900000000003</v>
      </c>
      <c r="F4" s="3">
        <v>2.8250000000000002</v>
      </c>
      <c r="G4" s="3">
        <v>180.44400000000002</v>
      </c>
      <c r="H4" s="3">
        <v>8.2675599999999996</v>
      </c>
      <c r="I4" s="3">
        <v>8.2675599999999996</v>
      </c>
      <c r="J4" s="3">
        <v>8.2675599999999996</v>
      </c>
      <c r="K4" s="3">
        <v>0</v>
      </c>
      <c r="L4" s="52">
        <f t="shared" si="0"/>
        <v>0</v>
      </c>
      <c r="M4" s="52">
        <f t="shared" si="1"/>
        <v>0</v>
      </c>
    </row>
    <row r="5" spans="1:13" x14ac:dyDescent="0.25">
      <c r="A5" s="37">
        <v>2025</v>
      </c>
      <c r="B5" s="38" t="s">
        <v>41</v>
      </c>
      <c r="C5" s="39" t="s">
        <v>45</v>
      </c>
      <c r="D5" s="2" t="s">
        <v>19</v>
      </c>
      <c r="E5" s="3">
        <v>11371.528</v>
      </c>
      <c r="F5" s="3">
        <v>6221.5617299999994</v>
      </c>
      <c r="G5" s="3">
        <v>17593.08973</v>
      </c>
      <c r="H5" s="3">
        <v>1999.7152799999999</v>
      </c>
      <c r="I5" s="3">
        <v>1999.7152799999999</v>
      </c>
      <c r="J5" s="3">
        <v>1986.5302799999999</v>
      </c>
      <c r="K5" s="3">
        <v>13.184999999999945</v>
      </c>
      <c r="L5" s="52">
        <f t="shared" si="0"/>
        <v>13.184999999999945</v>
      </c>
      <c r="M5" s="52">
        <f t="shared" si="1"/>
        <v>0</v>
      </c>
    </row>
    <row r="6" spans="1:13" x14ac:dyDescent="0.25">
      <c r="A6" s="37">
        <v>2025</v>
      </c>
      <c r="B6" s="38" t="s">
        <v>41</v>
      </c>
      <c r="C6" s="39" t="s">
        <v>45</v>
      </c>
      <c r="D6" s="2" t="s">
        <v>33</v>
      </c>
      <c r="E6" s="3">
        <v>240</v>
      </c>
      <c r="F6" s="3">
        <v>0</v>
      </c>
      <c r="G6" s="3">
        <v>240</v>
      </c>
      <c r="H6" s="3">
        <v>0</v>
      </c>
      <c r="I6" s="3">
        <v>0</v>
      </c>
      <c r="J6" s="3">
        <v>0</v>
      </c>
      <c r="K6" s="3">
        <v>0</v>
      </c>
      <c r="L6" s="52">
        <f t="shared" si="0"/>
        <v>0</v>
      </c>
      <c r="M6" s="52">
        <f t="shared" si="1"/>
        <v>0</v>
      </c>
    </row>
    <row r="7" spans="1:13" x14ac:dyDescent="0.25">
      <c r="A7" s="37">
        <v>2025</v>
      </c>
      <c r="B7" s="38" t="s">
        <v>41</v>
      </c>
      <c r="C7" s="39" t="s">
        <v>45</v>
      </c>
      <c r="D7" s="2" t="s">
        <v>34</v>
      </c>
      <c r="E7" s="3">
        <v>23041.921000000002</v>
      </c>
      <c r="F7" s="3">
        <v>32139.990729999998</v>
      </c>
      <c r="G7" s="3">
        <v>55181.911730000007</v>
      </c>
      <c r="H7" s="3">
        <v>3869.67004</v>
      </c>
      <c r="I7" s="3">
        <v>2147.1566399999997</v>
      </c>
      <c r="J7" s="3">
        <v>1734.54558</v>
      </c>
      <c r="K7" s="3">
        <v>412.61105999999972</v>
      </c>
      <c r="L7" s="52">
        <f t="shared" si="0"/>
        <v>412.61105999999972</v>
      </c>
      <c r="M7" s="52">
        <f t="shared" si="1"/>
        <v>0</v>
      </c>
    </row>
    <row r="8" spans="1:13" x14ac:dyDescent="0.25">
      <c r="A8" s="37">
        <v>2025</v>
      </c>
      <c r="B8" s="38" t="s">
        <v>41</v>
      </c>
      <c r="C8" s="39" t="s">
        <v>45</v>
      </c>
      <c r="D8" s="2" t="s">
        <v>21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52">
        <f t="shared" si="0"/>
        <v>0</v>
      </c>
      <c r="M8" s="52">
        <f t="shared" si="1"/>
        <v>0</v>
      </c>
    </row>
    <row r="9" spans="1:13" x14ac:dyDescent="0.25">
      <c r="A9" s="37">
        <v>2025</v>
      </c>
      <c r="B9" s="38" t="s">
        <v>41</v>
      </c>
      <c r="C9" s="39" t="s">
        <v>45</v>
      </c>
      <c r="D9" s="2" t="s">
        <v>22</v>
      </c>
      <c r="E9" s="3">
        <v>280</v>
      </c>
      <c r="F9" s="3">
        <v>0</v>
      </c>
      <c r="G9" s="3">
        <v>280</v>
      </c>
      <c r="H9" s="3">
        <v>0</v>
      </c>
      <c r="I9" s="3">
        <v>0</v>
      </c>
      <c r="J9" s="3">
        <v>0</v>
      </c>
      <c r="K9" s="3">
        <v>0</v>
      </c>
      <c r="L9" s="52">
        <f t="shared" si="0"/>
        <v>0</v>
      </c>
      <c r="M9" s="52">
        <f t="shared" si="1"/>
        <v>0</v>
      </c>
    </row>
    <row r="10" spans="1:13" x14ac:dyDescent="0.25">
      <c r="A10" s="37">
        <v>2025</v>
      </c>
      <c r="B10" s="38" t="s">
        <v>41</v>
      </c>
      <c r="C10" s="39" t="s">
        <v>45</v>
      </c>
      <c r="D10" s="2" t="s">
        <v>35</v>
      </c>
      <c r="E10" s="3">
        <v>766.9860000000001</v>
      </c>
      <c r="F10" s="3">
        <v>0</v>
      </c>
      <c r="G10" s="3">
        <v>766.9860000000001</v>
      </c>
      <c r="H10" s="3">
        <v>448.77233000000001</v>
      </c>
      <c r="I10" s="3">
        <v>448.77233000000001</v>
      </c>
      <c r="J10" s="3">
        <v>448.77233000000001</v>
      </c>
      <c r="K10" s="3">
        <v>0</v>
      </c>
      <c r="L10" s="52">
        <f t="shared" si="0"/>
        <v>0</v>
      </c>
      <c r="M10" s="52">
        <f t="shared" si="1"/>
        <v>0</v>
      </c>
    </row>
    <row r="11" spans="1:13" x14ac:dyDescent="0.25">
      <c r="A11" s="40">
        <v>2025</v>
      </c>
      <c r="B11" s="41" t="s">
        <v>41</v>
      </c>
      <c r="C11" s="42" t="s">
        <v>45</v>
      </c>
      <c r="D11" s="4" t="s">
        <v>39</v>
      </c>
      <c r="E11" s="5">
        <v>207868.96400000004</v>
      </c>
      <c r="F11" s="5">
        <v>42815.140090000001</v>
      </c>
      <c r="G11" s="5">
        <v>250684.10409000001</v>
      </c>
      <c r="H11" s="5">
        <v>47485.093449999986</v>
      </c>
      <c r="I11" s="5">
        <v>42326.848229999996</v>
      </c>
      <c r="J11" s="5">
        <v>40017.246139999988</v>
      </c>
      <c r="K11" s="5">
        <v>2309.6020899999999</v>
      </c>
      <c r="L11" s="52">
        <f t="shared" si="0"/>
        <v>2309.6020900000076</v>
      </c>
      <c r="M11" s="52">
        <f t="shared" si="1"/>
        <v>-7.73070496506989E-12</v>
      </c>
    </row>
    <row r="12" spans="1:13" x14ac:dyDescent="0.25">
      <c r="A12" s="34">
        <v>2024</v>
      </c>
      <c r="B12" s="35" t="s">
        <v>41</v>
      </c>
      <c r="C12" s="36" t="s">
        <v>45</v>
      </c>
      <c r="D12" s="2" t="s">
        <v>30</v>
      </c>
      <c r="E12" s="3">
        <v>130180.52020000001</v>
      </c>
      <c r="F12" s="3">
        <v>136.88648000000001</v>
      </c>
      <c r="G12" s="3">
        <v>130317.40668000001</v>
      </c>
      <c r="H12" s="3">
        <v>32948.307970000002</v>
      </c>
      <c r="I12" s="3">
        <v>32901.712140000003</v>
      </c>
      <c r="J12" s="3">
        <v>31153.682139999997</v>
      </c>
      <c r="K12" s="3">
        <v>1748.0300000000002</v>
      </c>
      <c r="L12" s="52">
        <f t="shared" si="0"/>
        <v>1748.0300000000061</v>
      </c>
      <c r="M12" s="52">
        <f t="shared" si="1"/>
        <v>-5.9117155615240335E-12</v>
      </c>
    </row>
    <row r="13" spans="1:13" x14ac:dyDescent="0.25">
      <c r="A13" s="37">
        <v>2024</v>
      </c>
      <c r="B13" s="38" t="s">
        <v>41</v>
      </c>
      <c r="C13" s="39" t="s">
        <v>45</v>
      </c>
      <c r="D13" s="2" t="s">
        <v>31</v>
      </c>
      <c r="E13" s="3">
        <v>22855.386069999997</v>
      </c>
      <c r="F13" s="3">
        <v>6618.8272199999992</v>
      </c>
      <c r="G13" s="3">
        <v>29474.21329</v>
      </c>
      <c r="H13" s="3">
        <v>9088.9145200000003</v>
      </c>
      <c r="I13" s="3">
        <v>3427.8798200000001</v>
      </c>
      <c r="J13" s="3">
        <v>3180.5504499999997</v>
      </c>
      <c r="K13" s="3">
        <v>247.32937000000038</v>
      </c>
      <c r="L13" s="52">
        <f t="shared" si="0"/>
        <v>247.32937000000038</v>
      </c>
      <c r="M13" s="52">
        <f t="shared" si="1"/>
        <v>0</v>
      </c>
    </row>
    <row r="14" spans="1:13" x14ac:dyDescent="0.25">
      <c r="A14" s="37">
        <v>2024</v>
      </c>
      <c r="B14" s="38" t="s">
        <v>41</v>
      </c>
      <c r="C14" s="39" t="s">
        <v>45</v>
      </c>
      <c r="D14" s="2" t="s">
        <v>32</v>
      </c>
      <c r="E14" s="3">
        <v>173.351</v>
      </c>
      <c r="F14" s="3">
        <v>2.4</v>
      </c>
      <c r="G14" s="3">
        <v>175.75099999999998</v>
      </c>
      <c r="H14" s="3">
        <v>80.929519999999997</v>
      </c>
      <c r="I14" s="3">
        <v>80.929519999999997</v>
      </c>
      <c r="J14" s="3">
        <v>80.897710000000004</v>
      </c>
      <c r="K14" s="3">
        <v>3.1809999999993011E-2</v>
      </c>
      <c r="L14" s="52">
        <f t="shared" si="0"/>
        <v>3.1809999999993011E-2</v>
      </c>
      <c r="M14" s="52">
        <f t="shared" si="1"/>
        <v>0</v>
      </c>
    </row>
    <row r="15" spans="1:13" x14ac:dyDescent="0.25">
      <c r="A15" s="37">
        <v>2024</v>
      </c>
      <c r="B15" s="38" t="s">
        <v>41</v>
      </c>
      <c r="C15" s="39" t="s">
        <v>45</v>
      </c>
      <c r="D15" s="2" t="s">
        <v>19</v>
      </c>
      <c r="E15" s="3">
        <v>9321.4065699999992</v>
      </c>
      <c r="F15" s="3">
        <v>7421.5318099999995</v>
      </c>
      <c r="G15" s="3">
        <v>16742.93838</v>
      </c>
      <c r="H15" s="3">
        <v>701.86547999999993</v>
      </c>
      <c r="I15" s="3">
        <v>701.86547999999993</v>
      </c>
      <c r="J15" s="3">
        <v>701.06547999999998</v>
      </c>
      <c r="K15" s="3">
        <v>0.79999999999995453</v>
      </c>
      <c r="L15" s="52">
        <f t="shared" si="0"/>
        <v>0.79999999999995453</v>
      </c>
      <c r="M15" s="52">
        <f t="shared" si="1"/>
        <v>0</v>
      </c>
    </row>
    <row r="16" spans="1:13" x14ac:dyDescent="0.25">
      <c r="A16" s="37">
        <v>2024</v>
      </c>
      <c r="B16" s="38" t="s">
        <v>41</v>
      </c>
      <c r="C16" s="39" t="s">
        <v>45</v>
      </c>
      <c r="D16" s="2" t="s">
        <v>33</v>
      </c>
      <c r="E16" s="3">
        <v>240</v>
      </c>
      <c r="F16" s="3">
        <v>0</v>
      </c>
      <c r="G16" s="3">
        <v>240</v>
      </c>
      <c r="H16" s="3">
        <v>0</v>
      </c>
      <c r="I16" s="3">
        <v>0</v>
      </c>
      <c r="J16" s="3">
        <v>0</v>
      </c>
      <c r="K16" s="3">
        <v>0</v>
      </c>
      <c r="L16" s="52">
        <f t="shared" si="0"/>
        <v>0</v>
      </c>
      <c r="M16" s="52">
        <f t="shared" si="1"/>
        <v>0</v>
      </c>
    </row>
    <row r="17" spans="1:13" x14ac:dyDescent="0.25">
      <c r="A17" s="37">
        <v>2024</v>
      </c>
      <c r="B17" s="38" t="s">
        <v>41</v>
      </c>
      <c r="C17" s="39" t="s">
        <v>45</v>
      </c>
      <c r="D17" s="2" t="s">
        <v>34</v>
      </c>
      <c r="E17" s="3">
        <v>25106.179160000003</v>
      </c>
      <c r="F17" s="3">
        <v>54068.847280000002</v>
      </c>
      <c r="G17" s="3">
        <v>79175.026440000001</v>
      </c>
      <c r="H17" s="3">
        <v>12637.441440000001</v>
      </c>
      <c r="I17" s="3">
        <v>9398.8394599999992</v>
      </c>
      <c r="J17" s="3">
        <v>6393.3474300000007</v>
      </c>
      <c r="K17" s="3">
        <v>3005.4920299999985</v>
      </c>
      <c r="L17" s="52">
        <f t="shared" si="0"/>
        <v>3005.4920299999985</v>
      </c>
      <c r="M17" s="52">
        <f t="shared" si="1"/>
        <v>0</v>
      </c>
    </row>
    <row r="18" spans="1:13" x14ac:dyDescent="0.25">
      <c r="A18" s="37">
        <v>2024</v>
      </c>
      <c r="B18" s="38" t="s">
        <v>41</v>
      </c>
      <c r="C18" s="39" t="s">
        <v>45</v>
      </c>
      <c r="D18" s="2" t="s">
        <v>21</v>
      </c>
      <c r="E18" s="3">
        <v>0</v>
      </c>
      <c r="F18" s="3">
        <v>5.6000399999999999</v>
      </c>
      <c r="G18" s="3">
        <v>5.6000399999999999</v>
      </c>
      <c r="H18" s="3">
        <v>0</v>
      </c>
      <c r="I18" s="3">
        <v>0</v>
      </c>
      <c r="J18" s="3">
        <v>0</v>
      </c>
      <c r="K18" s="3">
        <v>0</v>
      </c>
      <c r="L18" s="52">
        <f t="shared" si="0"/>
        <v>0</v>
      </c>
      <c r="M18" s="52">
        <f t="shared" si="1"/>
        <v>0</v>
      </c>
    </row>
    <row r="19" spans="1:13" x14ac:dyDescent="0.25">
      <c r="A19" s="37">
        <v>2024</v>
      </c>
      <c r="B19" s="38" t="s">
        <v>41</v>
      </c>
      <c r="C19" s="39" t="s">
        <v>45</v>
      </c>
      <c r="D19" s="2" t="s">
        <v>22</v>
      </c>
      <c r="E19" s="3">
        <v>2249.1610000000001</v>
      </c>
      <c r="F19" s="3">
        <v>78.644260000000003</v>
      </c>
      <c r="G19" s="3">
        <v>2327.8052600000001</v>
      </c>
      <c r="H19" s="3">
        <v>32.9</v>
      </c>
      <c r="I19" s="3">
        <v>32.9</v>
      </c>
      <c r="J19" s="3">
        <v>32.9</v>
      </c>
      <c r="K19" s="3">
        <v>0</v>
      </c>
      <c r="L19" s="52">
        <f t="shared" si="0"/>
        <v>0</v>
      </c>
      <c r="M19" s="52">
        <f t="shared" si="1"/>
        <v>0</v>
      </c>
    </row>
    <row r="20" spans="1:13" x14ac:dyDescent="0.25">
      <c r="A20" s="37">
        <v>2024</v>
      </c>
      <c r="B20" s="38" t="s">
        <v>41</v>
      </c>
      <c r="C20" s="39" t="s">
        <v>45</v>
      </c>
      <c r="D20" s="2" t="s">
        <v>35</v>
      </c>
      <c r="E20" s="3">
        <v>467.35699999999997</v>
      </c>
      <c r="F20" s="3">
        <v>0</v>
      </c>
      <c r="G20" s="3">
        <v>467.35699999999997</v>
      </c>
      <c r="H20" s="3">
        <v>459.30437000000001</v>
      </c>
      <c r="I20" s="3">
        <v>459.30437000000001</v>
      </c>
      <c r="J20" s="3">
        <v>459.30437000000001</v>
      </c>
      <c r="K20" s="3">
        <v>0</v>
      </c>
      <c r="L20" s="52">
        <f t="shared" si="0"/>
        <v>0</v>
      </c>
      <c r="M20" s="52">
        <f t="shared" si="1"/>
        <v>0</v>
      </c>
    </row>
    <row r="21" spans="1:13" x14ac:dyDescent="0.25">
      <c r="A21" s="40">
        <v>2024</v>
      </c>
      <c r="B21" s="41" t="s">
        <v>41</v>
      </c>
      <c r="C21" s="42" t="s">
        <v>45</v>
      </c>
      <c r="D21" s="4" t="s">
        <v>39</v>
      </c>
      <c r="E21" s="5">
        <v>190593.36099999998</v>
      </c>
      <c r="F21" s="5">
        <v>68332.73709000001</v>
      </c>
      <c r="G21" s="5">
        <v>258926.09808999996</v>
      </c>
      <c r="H21" s="5">
        <v>55949.6633</v>
      </c>
      <c r="I21" s="5">
        <v>47003.430790000006</v>
      </c>
      <c r="J21" s="5">
        <v>42001.747579999996</v>
      </c>
      <c r="K21" s="5">
        <v>5001.6832099999992</v>
      </c>
      <c r="L21" s="52">
        <f t="shared" si="0"/>
        <v>5001.6832100000101</v>
      </c>
      <c r="M21" s="52">
        <f t="shared" si="1"/>
        <v>-1.0913936421275139E-11</v>
      </c>
    </row>
    <row r="22" spans="1:13" x14ac:dyDescent="0.25">
      <c r="A22" s="34">
        <v>2024</v>
      </c>
      <c r="B22" s="35" t="s">
        <v>42</v>
      </c>
      <c r="C22" s="36" t="s">
        <v>45</v>
      </c>
      <c r="D22" s="2" t="s">
        <v>30</v>
      </c>
      <c r="E22" s="43">
        <v>138185.99500000005</v>
      </c>
      <c r="F22" s="43">
        <v>471.27636000000001</v>
      </c>
      <c r="G22" s="43">
        <v>138657.27135999998</v>
      </c>
      <c r="H22" s="43">
        <v>57595.977649999993</v>
      </c>
      <c r="I22" s="43">
        <v>57526.816249999996</v>
      </c>
      <c r="J22" s="43">
        <v>44206.536620000006</v>
      </c>
      <c r="K22" s="43">
        <v>13320.279629999999</v>
      </c>
      <c r="L22" s="52">
        <f t="shared" si="0"/>
        <v>13320.27962999999</v>
      </c>
      <c r="M22" s="52">
        <f t="shared" si="1"/>
        <v>0</v>
      </c>
    </row>
    <row r="23" spans="1:13" x14ac:dyDescent="0.25">
      <c r="A23" s="37">
        <v>2024</v>
      </c>
      <c r="B23" s="38" t="s">
        <v>42</v>
      </c>
      <c r="C23" s="39" t="s">
        <v>45</v>
      </c>
      <c r="D23" s="2" t="s">
        <v>31</v>
      </c>
      <c r="E23" s="43">
        <v>24239.107000000004</v>
      </c>
      <c r="F23" s="43">
        <v>5857.98074</v>
      </c>
      <c r="G23" s="43">
        <v>30097.087740000003</v>
      </c>
      <c r="H23" s="43">
        <v>13313.95563</v>
      </c>
      <c r="I23" s="43">
        <v>8812.976999999999</v>
      </c>
      <c r="J23" s="43">
        <v>8336.9891200000002</v>
      </c>
      <c r="K23" s="43">
        <v>475.98787999999979</v>
      </c>
      <c r="L23" s="52">
        <f t="shared" si="0"/>
        <v>475.98787999999877</v>
      </c>
      <c r="M23" s="52">
        <f t="shared" si="1"/>
        <v>1.0231815394945443E-12</v>
      </c>
    </row>
    <row r="24" spans="1:13" x14ac:dyDescent="0.25">
      <c r="A24" s="37">
        <v>2024</v>
      </c>
      <c r="B24" s="38" t="s">
        <v>42</v>
      </c>
      <c r="C24" s="39" t="s">
        <v>45</v>
      </c>
      <c r="D24" s="2" t="s">
        <v>32</v>
      </c>
      <c r="E24" s="43">
        <v>173.351</v>
      </c>
      <c r="F24" s="43">
        <v>52.4</v>
      </c>
      <c r="G24" s="43">
        <v>225.75099999999998</v>
      </c>
      <c r="H24" s="43">
        <v>109.89781000000001</v>
      </c>
      <c r="I24" s="43">
        <v>109.89781000000001</v>
      </c>
      <c r="J24" s="43">
        <v>105.22227000000001</v>
      </c>
      <c r="K24" s="43">
        <v>4.6755399999999749</v>
      </c>
      <c r="L24" s="52">
        <f t="shared" si="0"/>
        <v>4.675539999999998</v>
      </c>
      <c r="M24" s="52">
        <f t="shared" si="1"/>
        <v>-2.3092638912203256E-14</v>
      </c>
    </row>
    <row r="25" spans="1:13" x14ac:dyDescent="0.25">
      <c r="A25" s="37">
        <v>2024</v>
      </c>
      <c r="B25" s="38" t="s">
        <v>42</v>
      </c>
      <c r="C25" s="39" t="s">
        <v>45</v>
      </c>
      <c r="D25" s="2" t="s">
        <v>19</v>
      </c>
      <c r="E25" s="43">
        <v>9911.7219999999998</v>
      </c>
      <c r="F25" s="43">
        <v>8401.9123999999993</v>
      </c>
      <c r="G25" s="43">
        <v>18313.634399999999</v>
      </c>
      <c r="H25" s="43">
        <v>2368.6529</v>
      </c>
      <c r="I25" s="43">
        <v>2368.6529</v>
      </c>
      <c r="J25" s="43">
        <v>2325.1543799999999</v>
      </c>
      <c r="K25" s="43">
        <v>43.498520000000141</v>
      </c>
      <c r="L25" s="52">
        <f t="shared" si="0"/>
        <v>43.498520000000099</v>
      </c>
      <c r="M25" s="52">
        <f t="shared" si="1"/>
        <v>0</v>
      </c>
    </row>
    <row r="26" spans="1:13" x14ac:dyDescent="0.25">
      <c r="A26" s="37">
        <v>2024</v>
      </c>
      <c r="B26" s="38" t="s">
        <v>42</v>
      </c>
      <c r="C26" s="39" t="s">
        <v>45</v>
      </c>
      <c r="D26" s="2" t="s">
        <v>33</v>
      </c>
      <c r="E26" s="43">
        <v>240</v>
      </c>
      <c r="F26" s="43">
        <v>0</v>
      </c>
      <c r="G26" s="43">
        <v>240</v>
      </c>
      <c r="H26" s="43">
        <v>0</v>
      </c>
      <c r="I26" s="43">
        <v>0</v>
      </c>
      <c r="J26" s="43">
        <v>0</v>
      </c>
      <c r="K26" s="43">
        <v>0</v>
      </c>
      <c r="L26" s="52">
        <f t="shared" si="0"/>
        <v>0</v>
      </c>
      <c r="M26" s="52">
        <f t="shared" si="1"/>
        <v>0</v>
      </c>
    </row>
    <row r="27" spans="1:13" x14ac:dyDescent="0.25">
      <c r="A27" s="37">
        <v>2024</v>
      </c>
      <c r="B27" s="38" t="s">
        <v>42</v>
      </c>
      <c r="C27" s="39" t="s">
        <v>45</v>
      </c>
      <c r="D27" s="2" t="s">
        <v>34</v>
      </c>
      <c r="E27" s="43">
        <v>24114.682000000001</v>
      </c>
      <c r="F27" s="43">
        <v>54777.309840000002</v>
      </c>
      <c r="G27" s="43">
        <v>78891.991840000002</v>
      </c>
      <c r="H27" s="43">
        <v>14734.580549999999</v>
      </c>
      <c r="I27" s="43">
        <v>10938.166659999999</v>
      </c>
      <c r="J27" s="43">
        <v>10122.298919999999</v>
      </c>
      <c r="K27" s="43">
        <v>815.86774000000003</v>
      </c>
      <c r="L27" s="52">
        <f t="shared" si="0"/>
        <v>815.86773999999969</v>
      </c>
      <c r="M27" s="52">
        <f t="shared" si="1"/>
        <v>0</v>
      </c>
    </row>
    <row r="28" spans="1:13" x14ac:dyDescent="0.25">
      <c r="A28" s="37">
        <v>2024</v>
      </c>
      <c r="B28" s="38" t="s">
        <v>42</v>
      </c>
      <c r="C28" s="39" t="s">
        <v>45</v>
      </c>
      <c r="D28" s="2" t="s">
        <v>21</v>
      </c>
      <c r="E28" s="43">
        <v>2.6010000000000004</v>
      </c>
      <c r="F28" s="43">
        <v>275.02796999999998</v>
      </c>
      <c r="G28" s="43">
        <v>277.62896999999998</v>
      </c>
      <c r="H28" s="43">
        <v>238.19495999999998</v>
      </c>
      <c r="I28" s="43">
        <v>238.19495999999998</v>
      </c>
      <c r="J28" s="43">
        <v>238.19495999999998</v>
      </c>
      <c r="K28" s="43">
        <v>0</v>
      </c>
      <c r="L28" s="52">
        <f t="shared" si="0"/>
        <v>0</v>
      </c>
      <c r="M28" s="52">
        <f t="shared" si="1"/>
        <v>0</v>
      </c>
    </row>
    <row r="29" spans="1:13" x14ac:dyDescent="0.25">
      <c r="A29" s="37">
        <v>2024</v>
      </c>
      <c r="B29" s="38" t="s">
        <v>42</v>
      </c>
      <c r="C29" s="39" t="s">
        <v>45</v>
      </c>
      <c r="D29" s="2" t="s">
        <v>22</v>
      </c>
      <c r="E29" s="43">
        <v>278.64499999999998</v>
      </c>
      <c r="F29" s="43">
        <v>15.185039999999999</v>
      </c>
      <c r="G29" s="43">
        <v>293.83004</v>
      </c>
      <c r="H29" s="43">
        <v>32.9</v>
      </c>
      <c r="I29" s="43">
        <v>32.9</v>
      </c>
      <c r="J29" s="43">
        <v>32.9</v>
      </c>
      <c r="K29" s="43">
        <v>0</v>
      </c>
      <c r="L29" s="52">
        <f t="shared" si="0"/>
        <v>0</v>
      </c>
      <c r="M29" s="52">
        <f t="shared" si="1"/>
        <v>0</v>
      </c>
    </row>
    <row r="30" spans="1:13" x14ac:dyDescent="0.25">
      <c r="A30" s="37">
        <v>2024</v>
      </c>
      <c r="B30" s="38" t="s">
        <v>42</v>
      </c>
      <c r="C30" s="39" t="s">
        <v>45</v>
      </c>
      <c r="D30" s="2" t="s">
        <v>35</v>
      </c>
      <c r="E30" s="43">
        <v>469.28500000000003</v>
      </c>
      <c r="F30" s="43">
        <v>0</v>
      </c>
      <c r="G30" s="43">
        <v>469.28500000000003</v>
      </c>
      <c r="H30" s="43">
        <v>459.30437000000001</v>
      </c>
      <c r="I30" s="43">
        <v>459.30437000000001</v>
      </c>
      <c r="J30" s="43">
        <v>459.30437000000001</v>
      </c>
      <c r="K30" s="43">
        <v>0</v>
      </c>
      <c r="L30" s="52">
        <f t="shared" si="0"/>
        <v>0</v>
      </c>
      <c r="M30" s="52">
        <f t="shared" si="1"/>
        <v>0</v>
      </c>
    </row>
    <row r="31" spans="1:13" x14ac:dyDescent="0.25">
      <c r="A31" s="40">
        <v>2024</v>
      </c>
      <c r="B31" s="41" t="s">
        <v>42</v>
      </c>
      <c r="C31" s="42" t="s">
        <v>45</v>
      </c>
      <c r="D31" s="4" t="s">
        <v>39</v>
      </c>
      <c r="E31" s="44">
        <v>197615.38800000006</v>
      </c>
      <c r="F31" s="44">
        <v>69851.092349999992</v>
      </c>
      <c r="G31" s="44">
        <v>267466.48034999997</v>
      </c>
      <c r="H31" s="44">
        <v>88853.463869999978</v>
      </c>
      <c r="I31" s="44">
        <v>80486.909949999972</v>
      </c>
      <c r="J31" s="44">
        <v>65826.600640000004</v>
      </c>
      <c r="K31" s="44">
        <v>14660.309310000001</v>
      </c>
      <c r="L31" s="52">
        <f t="shared" si="0"/>
        <v>14660.309309999968</v>
      </c>
      <c r="M31" s="52">
        <f t="shared" si="1"/>
        <v>3.2741809263825417E-11</v>
      </c>
    </row>
    <row r="32" spans="1:13" x14ac:dyDescent="0.25">
      <c r="A32" s="34">
        <v>2024</v>
      </c>
      <c r="B32" s="35" t="s">
        <v>46</v>
      </c>
      <c r="C32" s="36" t="s">
        <v>45</v>
      </c>
      <c r="D32" s="2" t="s">
        <v>30</v>
      </c>
      <c r="E32" s="43">
        <v>138185.99500000005</v>
      </c>
      <c r="F32" s="43">
        <v>580.56115999999997</v>
      </c>
      <c r="G32" s="43">
        <v>138766.55615999998</v>
      </c>
      <c r="H32" s="43">
        <v>101546.49252</v>
      </c>
      <c r="I32" s="43">
        <v>101534.2855</v>
      </c>
      <c r="J32" s="43">
        <v>99846.075499999992</v>
      </c>
      <c r="K32" s="43">
        <v>1688.2100000000009</v>
      </c>
      <c r="L32" s="52">
        <f t="shared" si="0"/>
        <v>1688.2100000000064</v>
      </c>
      <c r="M32" s="52">
        <f t="shared" si="1"/>
        <v>-5.4569682106375694E-12</v>
      </c>
    </row>
    <row r="33" spans="1:13" x14ac:dyDescent="0.25">
      <c r="A33" s="37">
        <v>2024</v>
      </c>
      <c r="B33" s="38" t="s">
        <v>46</v>
      </c>
      <c r="C33" s="39" t="s">
        <v>45</v>
      </c>
      <c r="D33" s="2" t="s">
        <v>31</v>
      </c>
      <c r="E33" s="43">
        <v>24239.107000000004</v>
      </c>
      <c r="F33" s="43">
        <v>6278.0860600000005</v>
      </c>
      <c r="G33" s="43">
        <v>30517.193059999998</v>
      </c>
      <c r="H33" s="43">
        <v>16873.326219999999</v>
      </c>
      <c r="I33" s="43">
        <v>13696.69038</v>
      </c>
      <c r="J33" s="43">
        <v>13378.144890000001</v>
      </c>
      <c r="K33" s="43">
        <v>318.54549000000014</v>
      </c>
      <c r="L33" s="52">
        <f t="shared" si="0"/>
        <v>318.54548999999861</v>
      </c>
      <c r="M33" s="52">
        <f t="shared" si="1"/>
        <v>1.5347723092418164E-12</v>
      </c>
    </row>
    <row r="34" spans="1:13" x14ac:dyDescent="0.25">
      <c r="A34" s="37">
        <v>2024</v>
      </c>
      <c r="B34" s="38" t="s">
        <v>46</v>
      </c>
      <c r="C34" s="39" t="s">
        <v>45</v>
      </c>
      <c r="D34" s="2" t="s">
        <v>32</v>
      </c>
      <c r="E34" s="43">
        <v>173.351</v>
      </c>
      <c r="F34" s="43">
        <v>52.4</v>
      </c>
      <c r="G34" s="43">
        <v>225.75099999999998</v>
      </c>
      <c r="H34" s="43">
        <v>139.39717000000002</v>
      </c>
      <c r="I34" s="43">
        <v>139.39717000000002</v>
      </c>
      <c r="J34" s="43">
        <v>133.83743000000001</v>
      </c>
      <c r="K34" s="43">
        <v>5.5597400000000086</v>
      </c>
      <c r="L34" s="52">
        <f t="shared" si="0"/>
        <v>5.559740000000005</v>
      </c>
      <c r="M34" s="52">
        <f t="shared" si="1"/>
        <v>0</v>
      </c>
    </row>
    <row r="35" spans="1:13" x14ac:dyDescent="0.25">
      <c r="A35" s="37">
        <v>2024</v>
      </c>
      <c r="B35" s="38" t="s">
        <v>46</v>
      </c>
      <c r="C35" s="39" t="s">
        <v>45</v>
      </c>
      <c r="D35" s="2" t="s">
        <v>19</v>
      </c>
      <c r="E35" s="43">
        <v>9911.7219999999998</v>
      </c>
      <c r="F35" s="43">
        <v>8410.7726000000002</v>
      </c>
      <c r="G35" s="43">
        <v>18322.494599999998</v>
      </c>
      <c r="H35" s="43">
        <v>4799.2950799999999</v>
      </c>
      <c r="I35" s="43">
        <v>4799.2950799999999</v>
      </c>
      <c r="J35" s="43">
        <v>4539.9446699999999</v>
      </c>
      <c r="K35" s="43">
        <v>259.35040999999978</v>
      </c>
      <c r="L35" s="52">
        <f t="shared" si="0"/>
        <v>259.35041000000001</v>
      </c>
      <c r="M35" s="52">
        <f t="shared" si="1"/>
        <v>0</v>
      </c>
    </row>
    <row r="36" spans="1:13" x14ac:dyDescent="0.25">
      <c r="A36" s="37">
        <v>2024</v>
      </c>
      <c r="B36" s="38" t="s">
        <v>46</v>
      </c>
      <c r="C36" s="39" t="s">
        <v>45</v>
      </c>
      <c r="D36" s="2" t="s">
        <v>33</v>
      </c>
      <c r="E36" s="43">
        <v>240</v>
      </c>
      <c r="F36" s="43">
        <v>0</v>
      </c>
      <c r="G36" s="43">
        <v>240</v>
      </c>
      <c r="H36" s="43">
        <v>0</v>
      </c>
      <c r="I36" s="43">
        <v>0</v>
      </c>
      <c r="J36" s="43">
        <v>0</v>
      </c>
      <c r="K36" s="43">
        <v>0</v>
      </c>
      <c r="L36" s="52">
        <f t="shared" si="0"/>
        <v>0</v>
      </c>
      <c r="M36" s="52">
        <f t="shared" si="1"/>
        <v>0</v>
      </c>
    </row>
    <row r="37" spans="1:13" x14ac:dyDescent="0.25">
      <c r="A37" s="37">
        <v>2024</v>
      </c>
      <c r="B37" s="38" t="s">
        <v>46</v>
      </c>
      <c r="C37" s="39" t="s">
        <v>45</v>
      </c>
      <c r="D37" s="2" t="s">
        <v>34</v>
      </c>
      <c r="E37" s="43">
        <v>24114.682000000001</v>
      </c>
      <c r="F37" s="43">
        <v>55102.859400000001</v>
      </c>
      <c r="G37" s="43">
        <v>79217.541400000002</v>
      </c>
      <c r="H37" s="43">
        <v>33254.093979999998</v>
      </c>
      <c r="I37" s="43">
        <v>31913.51139</v>
      </c>
      <c r="J37" s="43">
        <v>24572.859850000001</v>
      </c>
      <c r="K37" s="43">
        <v>7340.6515399999998</v>
      </c>
      <c r="L37" s="52">
        <f t="shared" si="0"/>
        <v>7340.6515399999989</v>
      </c>
      <c r="M37" s="52">
        <f t="shared" si="1"/>
        <v>0</v>
      </c>
    </row>
    <row r="38" spans="1:13" x14ac:dyDescent="0.25">
      <c r="A38" s="37">
        <v>2024</v>
      </c>
      <c r="B38" s="38" t="s">
        <v>46</v>
      </c>
      <c r="C38" s="39" t="s">
        <v>45</v>
      </c>
      <c r="D38" s="2" t="s">
        <v>21</v>
      </c>
      <c r="E38" s="43">
        <v>2.6010000000000004</v>
      </c>
      <c r="F38" s="43">
        <v>1032.23415</v>
      </c>
      <c r="G38" s="43">
        <v>1034.8351499999999</v>
      </c>
      <c r="H38" s="43">
        <v>1031.83419</v>
      </c>
      <c r="I38" s="43">
        <v>1031.83419</v>
      </c>
      <c r="J38" s="43">
        <v>347.51701000000003</v>
      </c>
      <c r="K38" s="43">
        <v>684.31718000000001</v>
      </c>
      <c r="L38" s="52">
        <f t="shared" si="0"/>
        <v>684.31718000000001</v>
      </c>
      <c r="M38" s="52">
        <f t="shared" si="1"/>
        <v>0</v>
      </c>
    </row>
    <row r="39" spans="1:13" x14ac:dyDescent="0.25">
      <c r="A39" s="37">
        <v>2024</v>
      </c>
      <c r="B39" s="38" t="s">
        <v>46</v>
      </c>
      <c r="C39" s="39" t="s">
        <v>45</v>
      </c>
      <c r="D39" s="2" t="s">
        <v>22</v>
      </c>
      <c r="E39" s="43">
        <v>278.64499999999998</v>
      </c>
      <c r="F39" s="43">
        <v>19.033349999999999</v>
      </c>
      <c r="G39" s="43">
        <v>297.67834999999997</v>
      </c>
      <c r="H39" s="43">
        <v>32.9</v>
      </c>
      <c r="I39" s="43">
        <v>32.9</v>
      </c>
      <c r="J39" s="43">
        <v>32.9</v>
      </c>
      <c r="K39" s="43">
        <v>0</v>
      </c>
      <c r="L39" s="52">
        <f t="shared" si="0"/>
        <v>0</v>
      </c>
      <c r="M39" s="52">
        <f t="shared" si="1"/>
        <v>0</v>
      </c>
    </row>
    <row r="40" spans="1:13" x14ac:dyDescent="0.25">
      <c r="A40" s="37">
        <v>2024</v>
      </c>
      <c r="B40" s="38" t="s">
        <v>46</v>
      </c>
      <c r="C40" s="39" t="s">
        <v>45</v>
      </c>
      <c r="D40" s="2" t="s">
        <v>35</v>
      </c>
      <c r="E40" s="43">
        <v>469.28500000000003</v>
      </c>
      <c r="F40" s="43">
        <v>0</v>
      </c>
      <c r="G40" s="43">
        <v>469.28500000000003</v>
      </c>
      <c r="H40" s="43">
        <v>459.30437000000001</v>
      </c>
      <c r="I40" s="43">
        <v>459.30437000000001</v>
      </c>
      <c r="J40" s="43">
        <v>459.30437000000001</v>
      </c>
      <c r="K40" s="43">
        <v>0</v>
      </c>
      <c r="L40" s="52">
        <f t="shared" si="0"/>
        <v>0</v>
      </c>
      <c r="M40" s="52">
        <f t="shared" si="1"/>
        <v>0</v>
      </c>
    </row>
    <row r="41" spans="1:13" x14ac:dyDescent="0.25">
      <c r="A41" s="40">
        <v>2024</v>
      </c>
      <c r="B41" s="41" t="s">
        <v>46</v>
      </c>
      <c r="C41" s="42" t="s">
        <v>45</v>
      </c>
      <c r="D41" s="4" t="s">
        <v>39</v>
      </c>
      <c r="E41" s="44">
        <v>197615.38800000006</v>
      </c>
      <c r="F41" s="44">
        <v>71475.946720000007</v>
      </c>
      <c r="G41" s="44">
        <v>269091.33471999993</v>
      </c>
      <c r="H41" s="44">
        <v>158136.64352999997</v>
      </c>
      <c r="I41" s="44">
        <v>153607.21807999999</v>
      </c>
      <c r="J41" s="44">
        <v>143310.58372</v>
      </c>
      <c r="K41" s="44">
        <v>10296.634360000002</v>
      </c>
      <c r="L41" s="52">
        <f t="shared" si="0"/>
        <v>10296.634359999996</v>
      </c>
      <c r="M41" s="52">
        <f t="shared" si="1"/>
        <v>0</v>
      </c>
    </row>
    <row r="42" spans="1:13" x14ac:dyDescent="0.25">
      <c r="A42" s="34">
        <v>2024</v>
      </c>
      <c r="B42" s="35" t="s">
        <v>47</v>
      </c>
      <c r="C42" s="36" t="s">
        <v>45</v>
      </c>
      <c r="D42" s="2" t="s">
        <v>30</v>
      </c>
      <c r="E42" s="43">
        <v>138185.99500000005</v>
      </c>
      <c r="F42" s="43">
        <v>682.32555999999988</v>
      </c>
      <c r="G42" s="43">
        <v>138868.32056000002</v>
      </c>
      <c r="H42" s="43">
        <v>137668.41508000001</v>
      </c>
      <c r="I42" s="43">
        <v>137656.21256000001</v>
      </c>
      <c r="J42" s="43">
        <v>135905.87617</v>
      </c>
      <c r="K42" s="43">
        <v>1750.3363900000018</v>
      </c>
      <c r="L42" s="52">
        <f t="shared" si="0"/>
        <v>1750.3363900000113</v>
      </c>
      <c r="M42" s="52">
        <f t="shared" si="1"/>
        <v>-9.5496943686157465E-12</v>
      </c>
    </row>
    <row r="43" spans="1:13" x14ac:dyDescent="0.25">
      <c r="A43" s="37">
        <v>2024</v>
      </c>
      <c r="B43" s="38" t="s">
        <v>47</v>
      </c>
      <c r="C43" s="39" t="s">
        <v>45</v>
      </c>
      <c r="D43" s="2" t="s">
        <v>31</v>
      </c>
      <c r="E43" s="43">
        <v>24239.107000000004</v>
      </c>
      <c r="F43" s="43">
        <v>3115.7392800000002</v>
      </c>
      <c r="G43" s="43">
        <v>27354.846280000002</v>
      </c>
      <c r="H43" s="43">
        <v>21789.429759999999</v>
      </c>
      <c r="I43" s="43">
        <v>21272.997650000001</v>
      </c>
      <c r="J43" s="43">
        <v>19856.415090000002</v>
      </c>
      <c r="K43" s="43">
        <v>1416.5825599999989</v>
      </c>
      <c r="L43" s="52">
        <f t="shared" si="0"/>
        <v>1416.5825599999989</v>
      </c>
      <c r="M43" s="52">
        <f t="shared" si="1"/>
        <v>0</v>
      </c>
    </row>
    <row r="44" spans="1:13" x14ac:dyDescent="0.25">
      <c r="A44" s="37">
        <v>2024</v>
      </c>
      <c r="B44" s="38" t="s">
        <v>47</v>
      </c>
      <c r="C44" s="39" t="s">
        <v>45</v>
      </c>
      <c r="D44" s="2" t="s">
        <v>32</v>
      </c>
      <c r="E44" s="43">
        <v>173.351</v>
      </c>
      <c r="F44" s="43">
        <v>64.084580000000003</v>
      </c>
      <c r="G44" s="43">
        <v>237.43558000000002</v>
      </c>
      <c r="H44" s="43">
        <v>221.58362</v>
      </c>
      <c r="I44" s="43">
        <v>221.58362</v>
      </c>
      <c r="J44" s="43">
        <v>221.58362</v>
      </c>
      <c r="K44" s="43">
        <v>0</v>
      </c>
      <c r="L44" s="52">
        <f t="shared" si="0"/>
        <v>0</v>
      </c>
      <c r="M44" s="52">
        <f t="shared" si="1"/>
        <v>0</v>
      </c>
    </row>
    <row r="45" spans="1:13" x14ac:dyDescent="0.25">
      <c r="A45" s="37">
        <v>2024</v>
      </c>
      <c r="B45" s="38" t="s">
        <v>47</v>
      </c>
      <c r="C45" s="39" t="s">
        <v>45</v>
      </c>
      <c r="D45" s="2" t="s">
        <v>19</v>
      </c>
      <c r="E45" s="43">
        <v>9911.7219999999998</v>
      </c>
      <c r="F45" s="43">
        <v>2909.8965899999998</v>
      </c>
      <c r="G45" s="43">
        <v>12821.61859</v>
      </c>
      <c r="H45" s="43">
        <v>7358.3629599999995</v>
      </c>
      <c r="I45" s="43">
        <v>7358.3629599999995</v>
      </c>
      <c r="J45" s="43">
        <v>7325.2302300000001</v>
      </c>
      <c r="K45" s="43">
        <v>33.132729999999995</v>
      </c>
      <c r="L45" s="52">
        <f t="shared" si="0"/>
        <v>33.132729999999356</v>
      </c>
      <c r="M45" s="52">
        <f t="shared" si="1"/>
        <v>6.3948846218409017E-13</v>
      </c>
    </row>
    <row r="46" spans="1:13" x14ac:dyDescent="0.25">
      <c r="A46" s="37">
        <v>2024</v>
      </c>
      <c r="B46" s="38" t="s">
        <v>47</v>
      </c>
      <c r="C46" s="39" t="s">
        <v>45</v>
      </c>
      <c r="D46" s="2" t="s">
        <v>33</v>
      </c>
      <c r="E46" s="43">
        <v>240</v>
      </c>
      <c r="F46" s="43">
        <v>0</v>
      </c>
      <c r="G46" s="43">
        <v>240</v>
      </c>
      <c r="H46" s="43">
        <v>0</v>
      </c>
      <c r="I46" s="43">
        <v>0</v>
      </c>
      <c r="J46" s="43">
        <v>0</v>
      </c>
      <c r="K46" s="43">
        <v>0</v>
      </c>
      <c r="L46" s="52">
        <f t="shared" si="0"/>
        <v>0</v>
      </c>
      <c r="M46" s="52">
        <f t="shared" si="1"/>
        <v>0</v>
      </c>
    </row>
    <row r="47" spans="1:13" x14ac:dyDescent="0.25">
      <c r="A47" s="37">
        <v>2024</v>
      </c>
      <c r="B47" s="38" t="s">
        <v>47</v>
      </c>
      <c r="C47" s="39" t="s">
        <v>45</v>
      </c>
      <c r="D47" s="2" t="s">
        <v>34</v>
      </c>
      <c r="E47" s="43">
        <v>24114.682000000001</v>
      </c>
      <c r="F47" s="43">
        <v>47242.856830000004</v>
      </c>
      <c r="G47" s="43">
        <v>71357.538830000005</v>
      </c>
      <c r="H47" s="43">
        <v>39361.24727</v>
      </c>
      <c r="I47" s="43">
        <v>38863.863689999998</v>
      </c>
      <c r="J47" s="43">
        <v>37578.620309999998</v>
      </c>
      <c r="K47" s="43">
        <v>1285.2433799999942</v>
      </c>
      <c r="L47" s="52">
        <f t="shared" si="0"/>
        <v>1285.2433799999999</v>
      </c>
      <c r="M47" s="52">
        <f t="shared" si="1"/>
        <v>-5.6843418860808015E-12</v>
      </c>
    </row>
    <row r="48" spans="1:13" x14ac:dyDescent="0.25">
      <c r="A48" s="37">
        <v>2024</v>
      </c>
      <c r="B48" s="38" t="s">
        <v>47</v>
      </c>
      <c r="C48" s="39" t="s">
        <v>45</v>
      </c>
      <c r="D48" s="2" t="s">
        <v>21</v>
      </c>
      <c r="E48" s="43">
        <v>2.6010000000000004</v>
      </c>
      <c r="F48" s="43">
        <v>1225.6958100000002</v>
      </c>
      <c r="G48" s="43">
        <v>1228.2968100000001</v>
      </c>
      <c r="H48" s="43">
        <v>1228.29585</v>
      </c>
      <c r="I48" s="43">
        <v>1228.29585</v>
      </c>
      <c r="J48" s="43">
        <v>1228.29585</v>
      </c>
      <c r="K48" s="43">
        <v>0</v>
      </c>
      <c r="L48" s="52">
        <f t="shared" si="0"/>
        <v>0</v>
      </c>
      <c r="M48" s="52">
        <f t="shared" si="1"/>
        <v>0</v>
      </c>
    </row>
    <row r="49" spans="1:13" x14ac:dyDescent="0.25">
      <c r="A49" s="37">
        <v>2024</v>
      </c>
      <c r="B49" s="38" t="s">
        <v>47</v>
      </c>
      <c r="C49" s="39" t="s">
        <v>45</v>
      </c>
      <c r="D49" s="2" t="s">
        <v>22</v>
      </c>
      <c r="E49" s="43">
        <v>278.64499999999998</v>
      </c>
      <c r="F49" s="43">
        <v>-169.85409999999999</v>
      </c>
      <c r="G49" s="43">
        <v>108.79090000000001</v>
      </c>
      <c r="H49" s="43">
        <v>72.2</v>
      </c>
      <c r="I49" s="43">
        <v>72.2</v>
      </c>
      <c r="J49" s="43">
        <v>72.2</v>
      </c>
      <c r="K49" s="43">
        <v>0</v>
      </c>
      <c r="L49" s="52">
        <f t="shared" si="0"/>
        <v>0</v>
      </c>
      <c r="M49" s="52">
        <f t="shared" si="1"/>
        <v>0</v>
      </c>
    </row>
    <row r="50" spans="1:13" x14ac:dyDescent="0.25">
      <c r="A50" s="37">
        <v>2024</v>
      </c>
      <c r="B50" s="38" t="s">
        <v>47</v>
      </c>
      <c r="C50" s="39" t="s">
        <v>45</v>
      </c>
      <c r="D50" s="2" t="s">
        <v>35</v>
      </c>
      <c r="E50" s="43">
        <v>469.28500000000003</v>
      </c>
      <c r="F50" s="43">
        <v>0</v>
      </c>
      <c r="G50" s="43">
        <v>469.28500000000003</v>
      </c>
      <c r="H50" s="43">
        <v>469.28372000000002</v>
      </c>
      <c r="I50" s="43">
        <v>469.28372000000002</v>
      </c>
      <c r="J50" s="43">
        <v>469.28372000000002</v>
      </c>
      <c r="K50" s="43">
        <v>0</v>
      </c>
      <c r="L50" s="52">
        <f t="shared" si="0"/>
        <v>0</v>
      </c>
      <c r="M50" s="52">
        <f t="shared" si="1"/>
        <v>0</v>
      </c>
    </row>
    <row r="51" spans="1:13" x14ac:dyDescent="0.25">
      <c r="A51" s="40">
        <v>2024</v>
      </c>
      <c r="B51" s="41" t="s">
        <v>47</v>
      </c>
      <c r="C51" s="42" t="s">
        <v>45</v>
      </c>
      <c r="D51" s="4" t="s">
        <v>39</v>
      </c>
      <c r="E51" s="44">
        <v>197615.38800000006</v>
      </c>
      <c r="F51" s="44">
        <v>55070.744550000003</v>
      </c>
      <c r="G51" s="44">
        <v>252686.13255000001</v>
      </c>
      <c r="H51" s="44">
        <v>208168.81826</v>
      </c>
      <c r="I51" s="44">
        <v>207142.80005000002</v>
      </c>
      <c r="J51" s="44">
        <v>202657.50498999999</v>
      </c>
      <c r="K51" s="44">
        <v>4485.2950599999949</v>
      </c>
      <c r="L51" s="52">
        <f t="shared" si="0"/>
        <v>4485.2950600000331</v>
      </c>
      <c r="M51" s="52">
        <f t="shared" si="1"/>
        <v>-3.8198777474462986E-11</v>
      </c>
    </row>
    <row r="52" spans="1:13" x14ac:dyDescent="0.25">
      <c r="A52" s="34">
        <v>2023</v>
      </c>
      <c r="B52" s="35" t="s">
        <v>41</v>
      </c>
      <c r="C52" s="36" t="s">
        <v>45</v>
      </c>
      <c r="D52" s="2" t="s">
        <v>30</v>
      </c>
      <c r="E52" s="3">
        <v>130175.19899999999</v>
      </c>
      <c r="F52" s="3">
        <v>321.43235999999996</v>
      </c>
      <c r="G52" s="3">
        <v>130496.63136</v>
      </c>
      <c r="H52" s="3">
        <v>31004.485219999999</v>
      </c>
      <c r="I52" s="3">
        <v>30981.420559999999</v>
      </c>
      <c r="J52" s="3">
        <v>29333.577419999998</v>
      </c>
      <c r="K52" s="3">
        <v>1647.8431400000004</v>
      </c>
      <c r="L52" s="52">
        <f>+I52-J52</f>
        <v>1647.8431400000009</v>
      </c>
      <c r="M52" s="52">
        <f t="shared" si="1"/>
        <v>0</v>
      </c>
    </row>
    <row r="53" spans="1:13" x14ac:dyDescent="0.25">
      <c r="A53" s="37">
        <v>2023</v>
      </c>
      <c r="B53" s="38" t="s">
        <v>41</v>
      </c>
      <c r="C53" s="39" t="s">
        <v>45</v>
      </c>
      <c r="D53" s="2" t="s">
        <v>31</v>
      </c>
      <c r="E53" s="3">
        <v>23333.061000000002</v>
      </c>
      <c r="F53" s="3">
        <v>12473.17224</v>
      </c>
      <c r="G53" s="3">
        <v>35806.233240000001</v>
      </c>
      <c r="H53" s="3">
        <v>10157.77716</v>
      </c>
      <c r="I53" s="3">
        <v>3537.71983</v>
      </c>
      <c r="J53" s="3">
        <v>3393.7229200000002</v>
      </c>
      <c r="K53" s="3">
        <v>143.99690999999984</v>
      </c>
      <c r="L53" s="52">
        <f t="shared" ref="L53:L91" si="2">+I53-J53</f>
        <v>143.99690999999984</v>
      </c>
      <c r="M53" s="52">
        <f t="shared" si="1"/>
        <v>0</v>
      </c>
    </row>
    <row r="54" spans="1:13" x14ac:dyDescent="0.25">
      <c r="A54" s="37">
        <v>2023</v>
      </c>
      <c r="B54" s="38" t="s">
        <v>41</v>
      </c>
      <c r="C54" s="39" t="s">
        <v>45</v>
      </c>
      <c r="D54" s="2" t="s">
        <v>32</v>
      </c>
      <c r="E54" s="3">
        <v>172.851</v>
      </c>
      <c r="F54" s="3">
        <v>1.01728</v>
      </c>
      <c r="G54" s="3">
        <v>173.86828000000003</v>
      </c>
      <c r="H54" s="3">
        <v>23.53839</v>
      </c>
      <c r="I54" s="3">
        <v>23.53839</v>
      </c>
      <c r="J54" s="3">
        <v>23.53839</v>
      </c>
      <c r="K54" s="3">
        <v>0</v>
      </c>
      <c r="L54" s="52">
        <f t="shared" si="2"/>
        <v>0</v>
      </c>
      <c r="M54" s="52">
        <f t="shared" si="1"/>
        <v>0</v>
      </c>
    </row>
    <row r="55" spans="1:13" x14ac:dyDescent="0.25">
      <c r="A55" s="37">
        <v>2023</v>
      </c>
      <c r="B55" s="38" t="s">
        <v>41</v>
      </c>
      <c r="C55" s="39" t="s">
        <v>45</v>
      </c>
      <c r="D55" s="2" t="s">
        <v>19</v>
      </c>
      <c r="E55" s="3">
        <v>9423.405999999999</v>
      </c>
      <c r="F55" s="3">
        <v>6496.5267100000001</v>
      </c>
      <c r="G55" s="3">
        <v>15919.932709999999</v>
      </c>
      <c r="H55" s="3">
        <v>694.91219000000001</v>
      </c>
      <c r="I55" s="3">
        <v>694.91219000000001</v>
      </c>
      <c r="J55" s="3">
        <v>624.65282000000002</v>
      </c>
      <c r="K55" s="3">
        <v>70.25936999999999</v>
      </c>
      <c r="L55" s="52">
        <f t="shared" si="2"/>
        <v>70.25936999999999</v>
      </c>
      <c r="M55" s="52">
        <f t="shared" si="1"/>
        <v>0</v>
      </c>
    </row>
    <row r="56" spans="1:13" x14ac:dyDescent="0.25">
      <c r="A56" s="37">
        <v>2023</v>
      </c>
      <c r="B56" s="38" t="s">
        <v>41</v>
      </c>
      <c r="C56" s="39" t="s">
        <v>45</v>
      </c>
      <c r="D56" s="2" t="s">
        <v>33</v>
      </c>
      <c r="E56" s="3">
        <v>240</v>
      </c>
      <c r="F56" s="3">
        <v>0</v>
      </c>
      <c r="G56" s="3">
        <v>240</v>
      </c>
      <c r="H56" s="3">
        <v>0</v>
      </c>
      <c r="I56" s="3">
        <v>0</v>
      </c>
      <c r="J56" s="3">
        <v>0</v>
      </c>
      <c r="K56" s="3">
        <v>0</v>
      </c>
      <c r="L56" s="52">
        <f t="shared" si="2"/>
        <v>0</v>
      </c>
      <c r="M56" s="52">
        <f t="shared" si="1"/>
        <v>0</v>
      </c>
    </row>
    <row r="57" spans="1:13" x14ac:dyDescent="0.25">
      <c r="A57" s="37">
        <v>2023</v>
      </c>
      <c r="B57" s="38" t="s">
        <v>41</v>
      </c>
      <c r="C57" s="39" t="s">
        <v>45</v>
      </c>
      <c r="D57" s="2" t="s">
        <v>34</v>
      </c>
      <c r="E57" s="3">
        <v>24532.326000000001</v>
      </c>
      <c r="F57" s="3">
        <v>57165.064270000003</v>
      </c>
      <c r="G57" s="3">
        <v>81697.390270000004</v>
      </c>
      <c r="H57" s="3">
        <v>11503.71172999999</v>
      </c>
      <c r="I57" s="3">
        <v>8276.3546800000004</v>
      </c>
      <c r="J57" s="3">
        <v>6729.4358099999999</v>
      </c>
      <c r="K57" s="3">
        <v>1546.9188700000004</v>
      </c>
      <c r="L57" s="52">
        <f t="shared" si="2"/>
        <v>1546.9188700000004</v>
      </c>
      <c r="M57" s="52">
        <f t="shared" si="1"/>
        <v>0</v>
      </c>
    </row>
    <row r="58" spans="1:13" x14ac:dyDescent="0.25">
      <c r="A58" s="37">
        <v>2023</v>
      </c>
      <c r="B58" s="38" t="s">
        <v>41</v>
      </c>
      <c r="C58" s="39" t="s">
        <v>45</v>
      </c>
      <c r="D58" s="2" t="s">
        <v>21</v>
      </c>
      <c r="E58" s="3">
        <v>0</v>
      </c>
      <c r="F58" s="3">
        <v>6.3920399999999997</v>
      </c>
      <c r="G58" s="3">
        <v>6.3920399999999997</v>
      </c>
      <c r="H58" s="3">
        <v>0.5</v>
      </c>
      <c r="I58" s="3">
        <v>0.5</v>
      </c>
      <c r="J58" s="3">
        <v>0.5</v>
      </c>
      <c r="K58" s="3">
        <v>0</v>
      </c>
      <c r="L58" s="52">
        <f t="shared" si="2"/>
        <v>0</v>
      </c>
      <c r="M58" s="52">
        <f t="shared" si="1"/>
        <v>0</v>
      </c>
    </row>
    <row r="59" spans="1:13" x14ac:dyDescent="0.25">
      <c r="A59" s="37">
        <v>2023</v>
      </c>
      <c r="B59" s="38" t="s">
        <v>41</v>
      </c>
      <c r="C59" s="39" t="s">
        <v>45</v>
      </c>
      <c r="D59" s="2" t="s">
        <v>22</v>
      </c>
      <c r="E59" s="3">
        <v>2249.1610000000001</v>
      </c>
      <c r="F59" s="3">
        <v>84.546309999999991</v>
      </c>
      <c r="G59" s="3">
        <v>2333.7073099999998</v>
      </c>
      <c r="H59" s="3">
        <v>2084.761</v>
      </c>
      <c r="I59" s="3">
        <v>2084.761</v>
      </c>
      <c r="J59" s="3">
        <v>2084.761</v>
      </c>
      <c r="K59" s="3">
        <v>0</v>
      </c>
      <c r="L59" s="52">
        <f t="shared" si="2"/>
        <v>0</v>
      </c>
      <c r="M59" s="52">
        <f t="shared" si="1"/>
        <v>0</v>
      </c>
    </row>
    <row r="60" spans="1:13" x14ac:dyDescent="0.25">
      <c r="A60" s="37">
        <v>2023</v>
      </c>
      <c r="B60" s="38" t="s">
        <v>41</v>
      </c>
      <c r="C60" s="39" t="s">
        <v>45</v>
      </c>
      <c r="D60" s="2" t="s">
        <v>35</v>
      </c>
      <c r="E60" s="3">
        <v>467.35699999999997</v>
      </c>
      <c r="F60" s="3">
        <v>0</v>
      </c>
      <c r="G60" s="3">
        <v>467.35699999999997</v>
      </c>
      <c r="H60" s="3">
        <v>459.30440999999996</v>
      </c>
      <c r="I60" s="3">
        <v>459.30440999999996</v>
      </c>
      <c r="J60" s="3">
        <v>459.30440999999996</v>
      </c>
      <c r="K60" s="3">
        <v>0</v>
      </c>
      <c r="L60" s="52">
        <f t="shared" si="2"/>
        <v>0</v>
      </c>
      <c r="M60" s="52">
        <f t="shared" si="1"/>
        <v>0</v>
      </c>
    </row>
    <row r="61" spans="1:13" x14ac:dyDescent="0.25">
      <c r="A61" s="40">
        <v>2023</v>
      </c>
      <c r="B61" s="41" t="s">
        <v>41</v>
      </c>
      <c r="C61" s="42" t="s">
        <v>45</v>
      </c>
      <c r="D61" s="4" t="s">
        <v>39</v>
      </c>
      <c r="E61" s="5">
        <v>190593.36099999998</v>
      </c>
      <c r="F61" s="5">
        <v>76548.151210000011</v>
      </c>
      <c r="G61" s="5">
        <v>267141.51221000002</v>
      </c>
      <c r="H61" s="5">
        <v>55928.990099999988</v>
      </c>
      <c r="I61" s="5">
        <v>46058.511060000004</v>
      </c>
      <c r="J61" s="5">
        <v>42649.492769999997</v>
      </c>
      <c r="K61" s="5">
        <v>3409.0182900000009</v>
      </c>
      <c r="L61" s="52">
        <f t="shared" si="2"/>
        <v>3409.0182900000073</v>
      </c>
      <c r="M61" s="52">
        <f t="shared" si="1"/>
        <v>-6.3664629124104977E-12</v>
      </c>
    </row>
    <row r="62" spans="1:13" x14ac:dyDescent="0.25">
      <c r="A62" s="34">
        <v>2023</v>
      </c>
      <c r="B62" s="35" t="s">
        <v>42</v>
      </c>
      <c r="C62" s="36" t="s">
        <v>45</v>
      </c>
      <c r="D62" s="2" t="s">
        <v>30</v>
      </c>
      <c r="E62" s="56">
        <v>130175.19899999999</v>
      </c>
      <c r="F62" s="58">
        <v>444.39615000000003</v>
      </c>
      <c r="G62" s="60">
        <v>130619.59515000001</v>
      </c>
      <c r="H62" s="43">
        <v>64599</v>
      </c>
      <c r="I62" s="62">
        <v>64522.69954999999</v>
      </c>
      <c r="J62" s="64">
        <v>62872.283289999992</v>
      </c>
      <c r="K62" s="66">
        <v>1650.4162599999981</v>
      </c>
      <c r="L62" s="52">
        <f t="shared" si="2"/>
        <v>1650.4162599999981</v>
      </c>
      <c r="M62" s="52">
        <f t="shared" si="1"/>
        <v>0</v>
      </c>
    </row>
    <row r="63" spans="1:13" x14ac:dyDescent="0.25">
      <c r="A63" s="37">
        <v>2023</v>
      </c>
      <c r="B63" s="38" t="s">
        <v>42</v>
      </c>
      <c r="C63" s="39" t="s">
        <v>45</v>
      </c>
      <c r="D63" s="2" t="s">
        <v>31</v>
      </c>
      <c r="E63" s="56">
        <v>23333.061000000002</v>
      </c>
      <c r="F63" s="58">
        <v>12555.72379</v>
      </c>
      <c r="G63" s="60">
        <v>35888.784789999998</v>
      </c>
      <c r="H63" s="43">
        <v>14046</v>
      </c>
      <c r="I63" s="62">
        <v>9070.2715599999992</v>
      </c>
      <c r="J63" s="64">
        <v>8738.2567799999997</v>
      </c>
      <c r="K63" s="66">
        <v>332.01477999999952</v>
      </c>
      <c r="L63" s="52">
        <f t="shared" si="2"/>
        <v>332.01477999999952</v>
      </c>
      <c r="M63" s="52">
        <f t="shared" si="1"/>
        <v>0</v>
      </c>
    </row>
    <row r="64" spans="1:13" x14ac:dyDescent="0.25">
      <c r="A64" s="37">
        <v>2023</v>
      </c>
      <c r="B64" s="38" t="s">
        <v>42</v>
      </c>
      <c r="C64" s="39" t="s">
        <v>45</v>
      </c>
      <c r="D64" s="2" t="s">
        <v>32</v>
      </c>
      <c r="E64" s="56">
        <v>172.851</v>
      </c>
      <c r="F64" s="58">
        <v>1.5172800000000002</v>
      </c>
      <c r="G64" s="60">
        <v>174.36828000000003</v>
      </c>
      <c r="H64" s="43">
        <v>59</v>
      </c>
      <c r="I64" s="62">
        <v>58.802410000000002</v>
      </c>
      <c r="J64" s="64">
        <v>58.640659999999997</v>
      </c>
      <c r="K64" s="66">
        <v>0.16175000000000495</v>
      </c>
      <c r="L64" s="52">
        <f t="shared" si="2"/>
        <v>0.16175000000000495</v>
      </c>
      <c r="M64" s="52">
        <f t="shared" si="1"/>
        <v>0</v>
      </c>
    </row>
    <row r="65" spans="1:21" x14ac:dyDescent="0.25">
      <c r="A65" s="37">
        <v>2023</v>
      </c>
      <c r="B65" s="38" t="s">
        <v>42</v>
      </c>
      <c r="C65" s="39" t="s">
        <v>45</v>
      </c>
      <c r="D65" s="2" t="s">
        <v>19</v>
      </c>
      <c r="E65" s="56">
        <v>9423.405999999999</v>
      </c>
      <c r="F65" s="58">
        <v>7313.2539399999996</v>
      </c>
      <c r="G65" s="60">
        <v>16736.659939999998</v>
      </c>
      <c r="H65" s="43">
        <v>2037</v>
      </c>
      <c r="I65" s="62">
        <v>2037.4809099999998</v>
      </c>
      <c r="J65" s="64">
        <v>1990.2452499999999</v>
      </c>
      <c r="K65" s="66">
        <v>47.235659999999825</v>
      </c>
      <c r="L65" s="52">
        <f t="shared" si="2"/>
        <v>47.235659999999825</v>
      </c>
      <c r="M65" s="52">
        <f t="shared" si="1"/>
        <v>0</v>
      </c>
    </row>
    <row r="66" spans="1:21" x14ac:dyDescent="0.25">
      <c r="A66" s="37">
        <v>2023</v>
      </c>
      <c r="B66" s="38" t="s">
        <v>42</v>
      </c>
      <c r="C66" s="39" t="s">
        <v>45</v>
      </c>
      <c r="D66" s="2" t="s">
        <v>33</v>
      </c>
      <c r="E66" s="56">
        <v>240</v>
      </c>
      <c r="F66" s="58">
        <v>0</v>
      </c>
      <c r="G66" s="60">
        <v>240</v>
      </c>
      <c r="H66" s="43">
        <v>0</v>
      </c>
      <c r="I66" s="62">
        <v>0</v>
      </c>
      <c r="J66" s="64">
        <v>0</v>
      </c>
      <c r="K66" s="66">
        <v>0</v>
      </c>
      <c r="L66" s="52">
        <f t="shared" si="2"/>
        <v>0</v>
      </c>
      <c r="M66" s="52">
        <f t="shared" si="1"/>
        <v>0</v>
      </c>
    </row>
    <row r="67" spans="1:21" x14ac:dyDescent="0.25">
      <c r="A67" s="37">
        <v>2023</v>
      </c>
      <c r="B67" s="38" t="s">
        <v>42</v>
      </c>
      <c r="C67" s="39" t="s">
        <v>45</v>
      </c>
      <c r="D67" s="2" t="s">
        <v>34</v>
      </c>
      <c r="E67" s="56">
        <v>24532.326000000001</v>
      </c>
      <c r="F67" s="58">
        <v>60863.963510000001</v>
      </c>
      <c r="G67" s="60">
        <v>85396.289509999988</v>
      </c>
      <c r="H67" s="43">
        <v>24585</v>
      </c>
      <c r="I67" s="62">
        <v>17564.404009999998</v>
      </c>
      <c r="J67" s="64">
        <v>16172.669989999999</v>
      </c>
      <c r="K67" s="66">
        <v>1391.7340199999999</v>
      </c>
      <c r="L67" s="52">
        <f t="shared" si="2"/>
        <v>1391.7340199999999</v>
      </c>
      <c r="M67" s="52">
        <f t="shared" ref="M67:M91" si="3">+K67-L67</f>
        <v>0</v>
      </c>
    </row>
    <row r="68" spans="1:21" x14ac:dyDescent="0.25">
      <c r="A68" s="37">
        <v>2023</v>
      </c>
      <c r="B68" s="38" t="s">
        <v>42</v>
      </c>
      <c r="C68" s="39" t="s">
        <v>45</v>
      </c>
      <c r="D68" s="2" t="s">
        <v>21</v>
      </c>
      <c r="E68" s="56">
        <v>0</v>
      </c>
      <c r="F68" s="58">
        <v>55.825569999999999</v>
      </c>
      <c r="G68" s="60">
        <v>55.825569999999999</v>
      </c>
      <c r="H68" s="43">
        <v>50</v>
      </c>
      <c r="I68" s="62">
        <v>49.833530000000003</v>
      </c>
      <c r="J68" s="64">
        <v>0.5</v>
      </c>
      <c r="K68" s="66">
        <v>49.333530000000003</v>
      </c>
      <c r="L68" s="52">
        <f t="shared" si="2"/>
        <v>49.333530000000003</v>
      </c>
      <c r="M68" s="52">
        <f t="shared" si="3"/>
        <v>0</v>
      </c>
    </row>
    <row r="69" spans="1:21" x14ac:dyDescent="0.25">
      <c r="A69" s="37">
        <v>2023</v>
      </c>
      <c r="B69" s="38" t="s">
        <v>42</v>
      </c>
      <c r="C69" s="39" t="s">
        <v>45</v>
      </c>
      <c r="D69" s="2" t="s">
        <v>22</v>
      </c>
      <c r="E69" s="57">
        <v>2249.1610000000001</v>
      </c>
      <c r="F69" s="59">
        <v>84.546309999999991</v>
      </c>
      <c r="G69" s="61">
        <v>2333.7073099999998</v>
      </c>
      <c r="H69" s="43">
        <v>2085</v>
      </c>
      <c r="I69" s="63">
        <v>2084.761</v>
      </c>
      <c r="J69" s="65">
        <v>2084.761</v>
      </c>
      <c r="K69" s="43">
        <f t="shared" ref="K63:K71" si="4">+I69-J69</f>
        <v>0</v>
      </c>
      <c r="L69" s="52">
        <f t="shared" si="2"/>
        <v>0</v>
      </c>
      <c r="M69" s="52">
        <f t="shared" si="3"/>
        <v>0</v>
      </c>
    </row>
    <row r="70" spans="1:21" x14ac:dyDescent="0.25">
      <c r="A70" s="37">
        <v>2023</v>
      </c>
      <c r="B70" s="38" t="s">
        <v>42</v>
      </c>
      <c r="C70" s="39" t="s">
        <v>45</v>
      </c>
      <c r="D70" s="2" t="s">
        <v>35</v>
      </c>
      <c r="E70" s="57">
        <v>467.35699999999997</v>
      </c>
      <c r="F70" s="59">
        <v>2.0708799999999998</v>
      </c>
      <c r="G70" s="61">
        <v>469.42788000000002</v>
      </c>
      <c r="H70" s="43">
        <v>459</v>
      </c>
      <c r="I70" s="63">
        <v>459.30440999999996</v>
      </c>
      <c r="J70" s="65">
        <v>459.30440999999996</v>
      </c>
      <c r="K70" s="43">
        <f t="shared" si="4"/>
        <v>0</v>
      </c>
      <c r="L70" s="52">
        <f t="shared" si="2"/>
        <v>0</v>
      </c>
      <c r="M70" s="52">
        <f t="shared" si="3"/>
        <v>0</v>
      </c>
      <c r="O70" s="6"/>
      <c r="P70" s="6"/>
      <c r="Q70" s="6"/>
      <c r="R70" s="6"/>
      <c r="S70" s="6"/>
      <c r="T70" s="6"/>
    </row>
    <row r="71" spans="1:21" x14ac:dyDescent="0.25">
      <c r="A71" s="40">
        <v>2023</v>
      </c>
      <c r="B71" s="41" t="s">
        <v>42</v>
      </c>
      <c r="C71" s="42" t="s">
        <v>45</v>
      </c>
      <c r="D71" s="4" t="s">
        <v>39</v>
      </c>
      <c r="E71" s="44">
        <v>190593</v>
      </c>
      <c r="F71" s="44">
        <v>81321</v>
      </c>
      <c r="G71" s="44">
        <v>271915</v>
      </c>
      <c r="H71" s="44">
        <v>107920</v>
      </c>
      <c r="I71" s="44">
        <v>95848</v>
      </c>
      <c r="J71" s="44">
        <v>92377</v>
      </c>
      <c r="K71" s="44">
        <f t="shared" si="4"/>
        <v>3471</v>
      </c>
      <c r="L71" s="52">
        <f t="shared" si="2"/>
        <v>3471</v>
      </c>
      <c r="M71" s="52">
        <f t="shared" si="3"/>
        <v>0</v>
      </c>
      <c r="U71">
        <v>3471</v>
      </c>
    </row>
    <row r="72" spans="1:21" x14ac:dyDescent="0.25">
      <c r="A72" s="34">
        <v>2023</v>
      </c>
      <c r="B72" s="35" t="s">
        <v>46</v>
      </c>
      <c r="C72" s="36" t="s">
        <v>45</v>
      </c>
      <c r="D72" s="2" t="s">
        <v>30</v>
      </c>
      <c r="E72" s="43">
        <v>130175.19899999999</v>
      </c>
      <c r="F72" s="43">
        <v>469.73556999999994</v>
      </c>
      <c r="G72" s="43">
        <v>130644.93456999998</v>
      </c>
      <c r="H72" s="43">
        <v>95923.412029999992</v>
      </c>
      <c r="I72" s="43">
        <v>95850.036349999995</v>
      </c>
      <c r="J72" s="43">
        <v>94186.116349999997</v>
      </c>
      <c r="K72" s="43">
        <v>1663.9199999999983</v>
      </c>
      <c r="L72" s="52">
        <f t="shared" si="2"/>
        <v>1663.9199999999983</v>
      </c>
      <c r="M72" s="52">
        <f t="shared" si="3"/>
        <v>0</v>
      </c>
    </row>
    <row r="73" spans="1:21" x14ac:dyDescent="0.25">
      <c r="A73" s="37">
        <v>2023</v>
      </c>
      <c r="B73" s="38" t="s">
        <v>46</v>
      </c>
      <c r="C73" s="39" t="s">
        <v>45</v>
      </c>
      <c r="D73" s="2" t="s">
        <v>31</v>
      </c>
      <c r="E73" s="43">
        <v>23333.061000000002</v>
      </c>
      <c r="F73" s="43">
        <v>12568.282290000001</v>
      </c>
      <c r="G73" s="43">
        <v>35901.343289999997</v>
      </c>
      <c r="H73" s="43">
        <v>17201.639139999999</v>
      </c>
      <c r="I73" s="43">
        <v>14166.56086</v>
      </c>
      <c r="J73" s="43">
        <v>13818.24692</v>
      </c>
      <c r="K73" s="43">
        <v>348.31394</v>
      </c>
      <c r="L73" s="52">
        <f t="shared" si="2"/>
        <v>348.31394</v>
      </c>
      <c r="M73" s="52">
        <f t="shared" si="3"/>
        <v>0</v>
      </c>
    </row>
    <row r="74" spans="1:21" x14ac:dyDescent="0.25">
      <c r="A74" s="37">
        <v>2023</v>
      </c>
      <c r="B74" s="38" t="s">
        <v>46</v>
      </c>
      <c r="C74" s="39" t="s">
        <v>45</v>
      </c>
      <c r="D74" s="2" t="s">
        <v>32</v>
      </c>
      <c r="E74" s="43">
        <v>172.851</v>
      </c>
      <c r="F74" s="43">
        <v>1.5172800000000002</v>
      </c>
      <c r="G74" s="43">
        <v>174.36828000000003</v>
      </c>
      <c r="H74" s="43">
        <v>73.226619999999997</v>
      </c>
      <c r="I74" s="43">
        <v>73.226619999999997</v>
      </c>
      <c r="J74" s="43">
        <v>73.14645999999999</v>
      </c>
      <c r="K74" s="43">
        <v>8.0160000000006448E-2</v>
      </c>
      <c r="L74" s="52">
        <f t="shared" si="2"/>
        <v>8.0160000000006448E-2</v>
      </c>
      <c r="M74" s="52">
        <f t="shared" si="3"/>
        <v>0</v>
      </c>
    </row>
    <row r="75" spans="1:21" x14ac:dyDescent="0.25">
      <c r="A75" s="37">
        <v>2023</v>
      </c>
      <c r="B75" s="38" t="s">
        <v>46</v>
      </c>
      <c r="C75" s="39" t="s">
        <v>45</v>
      </c>
      <c r="D75" s="2" t="s">
        <v>19</v>
      </c>
      <c r="E75" s="43">
        <v>9423.405999999999</v>
      </c>
      <c r="F75" s="43">
        <v>7719.5048199999992</v>
      </c>
      <c r="G75" s="43">
        <v>17142.910820000001</v>
      </c>
      <c r="H75" s="43">
        <v>4314.2390399999995</v>
      </c>
      <c r="I75" s="43">
        <v>4314.2390399999995</v>
      </c>
      <c r="J75" s="43">
        <v>3803.5893800000003</v>
      </c>
      <c r="K75" s="43">
        <v>510.64965999999913</v>
      </c>
      <c r="L75" s="52">
        <f t="shared" si="2"/>
        <v>510.64965999999913</v>
      </c>
      <c r="M75" s="52">
        <f t="shared" si="3"/>
        <v>0</v>
      </c>
    </row>
    <row r="76" spans="1:21" x14ac:dyDescent="0.25">
      <c r="A76" s="37">
        <v>2023</v>
      </c>
      <c r="B76" s="38" t="s">
        <v>46</v>
      </c>
      <c r="C76" s="39" t="s">
        <v>45</v>
      </c>
      <c r="D76" s="2" t="s">
        <v>33</v>
      </c>
      <c r="E76" s="43">
        <v>240</v>
      </c>
      <c r="F76" s="43">
        <v>0</v>
      </c>
      <c r="G76" s="43">
        <v>240</v>
      </c>
      <c r="H76" s="43">
        <v>0</v>
      </c>
      <c r="I76" s="43">
        <v>0</v>
      </c>
      <c r="J76" s="43">
        <v>0</v>
      </c>
      <c r="K76" s="43">
        <v>0</v>
      </c>
      <c r="L76" s="52">
        <f t="shared" si="2"/>
        <v>0</v>
      </c>
      <c r="M76" s="52">
        <f t="shared" si="3"/>
        <v>0</v>
      </c>
    </row>
    <row r="77" spans="1:21" x14ac:dyDescent="0.25">
      <c r="A77" s="37">
        <v>2023</v>
      </c>
      <c r="B77" s="38" t="s">
        <v>46</v>
      </c>
      <c r="C77" s="39" t="s">
        <v>45</v>
      </c>
      <c r="D77" s="2" t="s">
        <v>34</v>
      </c>
      <c r="E77" s="43">
        <v>24532.326000000001</v>
      </c>
      <c r="F77" s="43">
        <v>63552.136180000001</v>
      </c>
      <c r="G77" s="43">
        <v>88084.462180000002</v>
      </c>
      <c r="H77" s="43">
        <v>30027.920279999998</v>
      </c>
      <c r="I77" s="43">
        <v>23581.226519999997</v>
      </c>
      <c r="J77" s="43">
        <v>22414.197899999999</v>
      </c>
      <c r="K77" s="43">
        <v>1167.0286199999973</v>
      </c>
      <c r="L77" s="52">
        <f t="shared" si="2"/>
        <v>1167.0286199999973</v>
      </c>
      <c r="M77" s="52">
        <f t="shared" si="3"/>
        <v>0</v>
      </c>
    </row>
    <row r="78" spans="1:21" x14ac:dyDescent="0.25">
      <c r="A78" s="37">
        <v>2023</v>
      </c>
      <c r="B78" s="38" t="s">
        <v>46</v>
      </c>
      <c r="C78" s="39" t="s">
        <v>45</v>
      </c>
      <c r="D78" s="2" t="s">
        <v>21</v>
      </c>
      <c r="E78" s="43">
        <v>0</v>
      </c>
      <c r="F78" s="43">
        <v>91.262230000000002</v>
      </c>
      <c r="G78" s="43">
        <v>91.262230000000002</v>
      </c>
      <c r="H78" s="43">
        <v>85.370190000000008</v>
      </c>
      <c r="I78" s="43">
        <v>85.370190000000008</v>
      </c>
      <c r="J78" s="43">
        <v>85.370190000000008</v>
      </c>
      <c r="K78" s="43">
        <v>0</v>
      </c>
      <c r="L78" s="52">
        <f t="shared" si="2"/>
        <v>0</v>
      </c>
      <c r="M78" s="52">
        <f t="shared" si="3"/>
        <v>0</v>
      </c>
    </row>
    <row r="79" spans="1:21" x14ac:dyDescent="0.25">
      <c r="A79" s="37">
        <v>2023</v>
      </c>
      <c r="B79" s="38" t="s">
        <v>46</v>
      </c>
      <c r="C79" s="39" t="s">
        <v>45</v>
      </c>
      <c r="D79" s="2" t="s">
        <v>22</v>
      </c>
      <c r="E79" s="43">
        <v>2249.1610000000001</v>
      </c>
      <c r="F79" s="43">
        <v>84.546309999999991</v>
      </c>
      <c r="G79" s="43">
        <v>2333.7073099999998</v>
      </c>
      <c r="H79" s="43">
        <v>2084.761</v>
      </c>
      <c r="I79" s="43">
        <v>2084.761</v>
      </c>
      <c r="J79" s="43">
        <v>2084.761</v>
      </c>
      <c r="K79" s="43">
        <v>0</v>
      </c>
      <c r="L79" s="52">
        <f t="shared" si="2"/>
        <v>0</v>
      </c>
      <c r="M79" s="52">
        <f t="shared" si="3"/>
        <v>0</v>
      </c>
    </row>
    <row r="80" spans="1:21" x14ac:dyDescent="0.25">
      <c r="A80" s="37">
        <v>2023</v>
      </c>
      <c r="B80" s="38" t="s">
        <v>46</v>
      </c>
      <c r="C80" s="39" t="s">
        <v>45</v>
      </c>
      <c r="D80" s="2" t="s">
        <v>35</v>
      </c>
      <c r="E80" s="43">
        <v>467.35699999999997</v>
      </c>
      <c r="F80" s="43">
        <v>2.0708799999999998</v>
      </c>
      <c r="G80" s="43">
        <v>469.42788000000002</v>
      </c>
      <c r="H80" s="43">
        <v>459.30440999999996</v>
      </c>
      <c r="I80" s="43">
        <v>459.30440999999996</v>
      </c>
      <c r="J80" s="43">
        <v>459.30440999999996</v>
      </c>
      <c r="K80" s="43">
        <v>0</v>
      </c>
      <c r="L80" s="52">
        <f t="shared" si="2"/>
        <v>0</v>
      </c>
      <c r="M80" s="52">
        <f t="shared" si="3"/>
        <v>0</v>
      </c>
    </row>
    <row r="81" spans="1:13" x14ac:dyDescent="0.25">
      <c r="A81" s="40">
        <v>2023</v>
      </c>
      <c r="B81" s="41" t="s">
        <v>46</v>
      </c>
      <c r="C81" s="42" t="s">
        <v>45</v>
      </c>
      <c r="D81" s="4" t="s">
        <v>39</v>
      </c>
      <c r="E81" s="44">
        <v>190593.36099999998</v>
      </c>
      <c r="F81" s="44">
        <v>84489.055559999993</v>
      </c>
      <c r="G81" s="44">
        <v>275082.41655999998</v>
      </c>
      <c r="H81" s="44">
        <v>150169.87271</v>
      </c>
      <c r="I81" s="44">
        <v>140614.72498999999</v>
      </c>
      <c r="J81" s="44">
        <v>136924.73261000001</v>
      </c>
      <c r="K81" s="44">
        <v>3689.9923799999947</v>
      </c>
      <c r="L81" s="52">
        <f t="shared" si="2"/>
        <v>3689.9923799999815</v>
      </c>
      <c r="M81" s="52">
        <f t="shared" si="3"/>
        <v>1.3187673175707459E-11</v>
      </c>
    </row>
    <row r="82" spans="1:13" x14ac:dyDescent="0.25">
      <c r="A82" s="34">
        <v>2023</v>
      </c>
      <c r="B82" s="35" t="s">
        <v>47</v>
      </c>
      <c r="C82" s="36" t="s">
        <v>45</v>
      </c>
      <c r="D82" s="2" t="s">
        <v>30</v>
      </c>
      <c r="E82" s="43">
        <v>130175.19899999999</v>
      </c>
      <c r="F82" s="43">
        <v>474.51327999999995</v>
      </c>
      <c r="G82" s="43">
        <v>130649.71227999998</v>
      </c>
      <c r="H82" s="43">
        <v>129543.86016</v>
      </c>
      <c r="I82" s="43">
        <v>129510.18048</v>
      </c>
      <c r="J82" s="43">
        <v>127991.75999000001</v>
      </c>
      <c r="K82" s="43">
        <v>1518.4204899999968</v>
      </c>
      <c r="L82" s="52">
        <f t="shared" si="2"/>
        <v>1518.4204899999895</v>
      </c>
      <c r="M82" s="52">
        <f t="shared" si="3"/>
        <v>7.2759576141834259E-12</v>
      </c>
    </row>
    <row r="83" spans="1:13" x14ac:dyDescent="0.25">
      <c r="A83" s="37">
        <v>2023</v>
      </c>
      <c r="B83" s="38" t="s">
        <v>47</v>
      </c>
      <c r="C83" s="39" t="s">
        <v>45</v>
      </c>
      <c r="D83" s="2" t="s">
        <v>31</v>
      </c>
      <c r="E83" s="43">
        <v>23333.061000000002</v>
      </c>
      <c r="F83" s="43">
        <v>11805.071370000001</v>
      </c>
      <c r="G83" s="43">
        <v>35138.132369999999</v>
      </c>
      <c r="H83" s="43">
        <v>21449.313110000003</v>
      </c>
      <c r="I83" s="43">
        <v>20745.9529</v>
      </c>
      <c r="J83" s="43">
        <v>20375.63336</v>
      </c>
      <c r="K83" s="43">
        <v>370.31954000000042</v>
      </c>
      <c r="L83" s="52">
        <f t="shared" si="2"/>
        <v>370.31954000000042</v>
      </c>
      <c r="M83" s="52">
        <f t="shared" si="3"/>
        <v>0</v>
      </c>
    </row>
    <row r="84" spans="1:13" x14ac:dyDescent="0.25">
      <c r="A84" s="37">
        <v>2023</v>
      </c>
      <c r="B84" s="38" t="s">
        <v>47</v>
      </c>
      <c r="C84" s="39" t="s">
        <v>45</v>
      </c>
      <c r="D84" s="2" t="s">
        <v>32</v>
      </c>
      <c r="E84" s="43">
        <v>172.851</v>
      </c>
      <c r="F84" s="43">
        <v>2.8395700000000001</v>
      </c>
      <c r="G84" s="43">
        <v>175.69057000000001</v>
      </c>
      <c r="H84" s="43">
        <v>165.60231999999999</v>
      </c>
      <c r="I84" s="43">
        <v>165.60231999999999</v>
      </c>
      <c r="J84" s="43">
        <v>165.60231999999999</v>
      </c>
      <c r="K84" s="43">
        <v>0</v>
      </c>
      <c r="L84" s="52">
        <f t="shared" si="2"/>
        <v>0</v>
      </c>
      <c r="M84" s="52">
        <f t="shared" si="3"/>
        <v>0</v>
      </c>
    </row>
    <row r="85" spans="1:13" x14ac:dyDescent="0.25">
      <c r="A85" s="37">
        <v>2023</v>
      </c>
      <c r="B85" s="38" t="s">
        <v>47</v>
      </c>
      <c r="C85" s="39" t="s">
        <v>45</v>
      </c>
      <c r="D85" s="2" t="s">
        <v>19</v>
      </c>
      <c r="E85" s="43">
        <v>9423.405999999999</v>
      </c>
      <c r="F85" s="43">
        <v>2856.0666100000003</v>
      </c>
      <c r="G85" s="43">
        <v>12279.472609999999</v>
      </c>
      <c r="H85" s="43">
        <v>6112.3227000000006</v>
      </c>
      <c r="I85" s="43">
        <v>6112.3227000000006</v>
      </c>
      <c r="J85" s="43">
        <v>6109.65056</v>
      </c>
      <c r="K85" s="43">
        <v>2.6721400000005815</v>
      </c>
      <c r="L85" s="52">
        <f t="shared" si="2"/>
        <v>2.6721400000005815</v>
      </c>
      <c r="M85" s="52">
        <f t="shared" si="3"/>
        <v>0</v>
      </c>
    </row>
    <row r="86" spans="1:13" x14ac:dyDescent="0.25">
      <c r="A86" s="37">
        <v>2023</v>
      </c>
      <c r="B86" s="38" t="s">
        <v>47</v>
      </c>
      <c r="C86" s="39" t="s">
        <v>45</v>
      </c>
      <c r="D86" s="2" t="s">
        <v>33</v>
      </c>
      <c r="E86" s="43">
        <v>240</v>
      </c>
      <c r="F86" s="43">
        <v>0</v>
      </c>
      <c r="G86" s="43">
        <v>240</v>
      </c>
      <c r="H86" s="43">
        <v>0</v>
      </c>
      <c r="I86" s="43">
        <v>0</v>
      </c>
      <c r="J86" s="43">
        <v>0</v>
      </c>
      <c r="K86" s="43">
        <v>0</v>
      </c>
      <c r="L86" s="52">
        <f t="shared" si="2"/>
        <v>0</v>
      </c>
      <c r="M86" s="52">
        <f t="shared" si="3"/>
        <v>0</v>
      </c>
    </row>
    <row r="87" spans="1:13" x14ac:dyDescent="0.25">
      <c r="A87" s="37">
        <v>2023</v>
      </c>
      <c r="B87" s="38" t="s">
        <v>47</v>
      </c>
      <c r="C87" s="39" t="s">
        <v>45</v>
      </c>
      <c r="D87" s="2" t="s">
        <v>34</v>
      </c>
      <c r="E87" s="43">
        <v>24532.326000000001</v>
      </c>
      <c r="F87" s="43">
        <v>54594.961169999995</v>
      </c>
      <c r="G87" s="43">
        <v>79127.287169999996</v>
      </c>
      <c r="H87" s="43">
        <v>41877.234069999999</v>
      </c>
      <c r="I87" s="43">
        <v>36547.671970000003</v>
      </c>
      <c r="J87" s="43">
        <v>35911.254929999996</v>
      </c>
      <c r="K87" s="43">
        <v>636.41704000000755</v>
      </c>
      <c r="L87" s="52">
        <f t="shared" si="2"/>
        <v>636.41704000000755</v>
      </c>
      <c r="M87" s="52">
        <f t="shared" si="3"/>
        <v>0</v>
      </c>
    </row>
    <row r="88" spans="1:13" x14ac:dyDescent="0.25">
      <c r="A88" s="37">
        <v>2023</v>
      </c>
      <c r="B88" s="38" t="s">
        <v>47</v>
      </c>
      <c r="C88" s="39" t="s">
        <v>45</v>
      </c>
      <c r="D88" s="2" t="s">
        <v>21</v>
      </c>
      <c r="E88" s="43">
        <v>0</v>
      </c>
      <c r="F88" s="43">
        <v>91.262230000000002</v>
      </c>
      <c r="G88" s="43">
        <v>91.262230000000002</v>
      </c>
      <c r="H88" s="43">
        <v>85.662189999999995</v>
      </c>
      <c r="I88" s="43">
        <v>85.662189999999995</v>
      </c>
      <c r="J88" s="43">
        <v>85.662189999999995</v>
      </c>
      <c r="K88" s="43">
        <v>0</v>
      </c>
      <c r="L88" s="52">
        <f t="shared" si="2"/>
        <v>0</v>
      </c>
      <c r="M88" s="52">
        <f t="shared" si="3"/>
        <v>0</v>
      </c>
    </row>
    <row r="89" spans="1:13" x14ac:dyDescent="0.25">
      <c r="A89" s="37">
        <v>2023</v>
      </c>
      <c r="B89" s="38" t="s">
        <v>47</v>
      </c>
      <c r="C89" s="39" t="s">
        <v>45</v>
      </c>
      <c r="D89" s="2" t="s">
        <v>22</v>
      </c>
      <c r="E89" s="43">
        <v>2249.1610000000001</v>
      </c>
      <c r="F89" s="43">
        <v>-85.755740000000003</v>
      </c>
      <c r="G89" s="43">
        <v>2163.40526</v>
      </c>
      <c r="H89" s="43">
        <v>2084.761</v>
      </c>
      <c r="I89" s="43">
        <v>2084.761</v>
      </c>
      <c r="J89" s="43">
        <v>2084.761</v>
      </c>
      <c r="K89" s="43">
        <v>0</v>
      </c>
      <c r="L89" s="52">
        <f t="shared" si="2"/>
        <v>0</v>
      </c>
      <c r="M89" s="52">
        <f t="shared" si="3"/>
        <v>0</v>
      </c>
    </row>
    <row r="90" spans="1:13" x14ac:dyDescent="0.25">
      <c r="A90" s="37">
        <v>2023</v>
      </c>
      <c r="B90" s="38" t="s">
        <v>47</v>
      </c>
      <c r="C90" s="39" t="s">
        <v>45</v>
      </c>
      <c r="D90" s="2" t="s">
        <v>35</v>
      </c>
      <c r="E90" s="43">
        <v>467.35699999999997</v>
      </c>
      <c r="F90" s="43">
        <v>2.0708799999999998</v>
      </c>
      <c r="G90" s="43">
        <v>469.42788000000002</v>
      </c>
      <c r="H90" s="43">
        <v>469.16836000000001</v>
      </c>
      <c r="I90" s="43">
        <v>469.16836000000001</v>
      </c>
      <c r="J90" s="43">
        <v>469.16836000000001</v>
      </c>
      <c r="K90" s="43">
        <v>0</v>
      </c>
      <c r="L90" s="52">
        <f t="shared" si="2"/>
        <v>0</v>
      </c>
      <c r="M90" s="52">
        <f t="shared" si="3"/>
        <v>0</v>
      </c>
    </row>
    <row r="91" spans="1:13" x14ac:dyDescent="0.25">
      <c r="A91" s="40">
        <v>2023</v>
      </c>
      <c r="B91" s="41" t="s">
        <v>47</v>
      </c>
      <c r="C91" s="42" t="s">
        <v>45</v>
      </c>
      <c r="D91" s="4" t="s">
        <v>39</v>
      </c>
      <c r="E91" s="44">
        <v>190593.36099999998</v>
      </c>
      <c r="F91" s="44">
        <v>69741.029369999989</v>
      </c>
      <c r="G91" s="44">
        <v>260334.39036999998</v>
      </c>
      <c r="H91" s="44">
        <v>201787.92391000001</v>
      </c>
      <c r="I91" s="44">
        <v>195721.32191999999</v>
      </c>
      <c r="J91" s="44">
        <v>193193.49271000002</v>
      </c>
      <c r="K91" s="44">
        <v>2527.8292100000053</v>
      </c>
      <c r="L91" s="52">
        <f t="shared" si="2"/>
        <v>2527.8292099999671</v>
      </c>
      <c r="M91" s="52">
        <f t="shared" si="3"/>
        <v>3.8198777474462986E-11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graficos ejerc-trim</vt:lpstr>
      <vt:lpstr>datosINGRESOS</vt:lpstr>
      <vt:lpstr>datosGASTOS</vt:lpstr>
      <vt:lpstr>'graficos ejerc-trim'!Área_de_impresión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vadillo</dc:creator>
  <cp:lastModifiedBy>JUAN ALFONSO AMEZAGA LOPEZ</cp:lastModifiedBy>
  <cp:lastPrinted>2025-06-23T09:39:23Z</cp:lastPrinted>
  <dcterms:created xsi:type="dcterms:W3CDTF">2019-10-03T07:26:23Z</dcterms:created>
  <dcterms:modified xsi:type="dcterms:W3CDTF">2025-06-23T09:41:15Z</dcterms:modified>
</cp:coreProperties>
</file>