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LFONSO\Documents\TRANSPARENCIA\PORTAL DE TRANSPARENCIA\2025\"/>
    </mc:Choice>
  </mc:AlternateContent>
  <xr:revisionPtr revIDLastSave="0" documentId="13_ncr:1_{B29724DC-E0C3-4E32-A0AE-C3BF79FF2E2E}" xr6:coauthVersionLast="47" xr6:coauthVersionMax="47" xr10:uidLastSave="{00000000-0000-0000-0000-000000000000}"/>
  <bookViews>
    <workbookView xWindow="28680" yWindow="-90" windowWidth="29040" windowHeight="15840" xr2:uid="{A1668015-370D-47F4-88BF-4225F96E87B5}"/>
  </bookViews>
  <sheets>
    <sheet name="graficos" sheetId="7" r:id="rId1"/>
  </sheets>
  <definedNames>
    <definedName name="_xlnm.Print_Area" localSheetId="0">graficos!$R$1:$Y$27</definedName>
    <definedName name="SegmentaciónDeDatos_GASTOS____Capítulos">#N/A</definedName>
    <definedName name="SegmentaciónDeDatos_INGRESOS___Capítulos">#N/A</definedName>
  </definedNames>
  <calcPr calcId="191029"/>
  <pivotCaches>
    <pivotCache cacheId="18" r:id="rId2"/>
    <pivotCache cacheId="1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31" i="7" l="1"/>
  <c r="X31" i="7"/>
  <c r="W31" i="7"/>
  <c r="V31" i="7"/>
  <c r="U31" i="7"/>
  <c r="T31" i="7"/>
  <c r="S31" i="7"/>
  <c r="Y30" i="7"/>
  <c r="X30" i="7"/>
  <c r="W30" i="7"/>
  <c r="V30" i="7"/>
  <c r="U30" i="7"/>
  <c r="T30" i="7"/>
  <c r="S30" i="7"/>
</calcChain>
</file>

<file path=xl/sharedStrings.xml><?xml version="1.0" encoding="utf-8"?>
<sst xmlns="http://schemas.openxmlformats.org/spreadsheetml/2006/main" count="54" uniqueCount="47">
  <si>
    <t>GERENCIA - ÁREA DE ECONOMÍA</t>
  </si>
  <si>
    <t>UNIVERSIDAD DE CÁDIZ</t>
  </si>
  <si>
    <t>Control Ingresos</t>
  </si>
  <si>
    <t>Control Gastos</t>
  </si>
  <si>
    <t>PEGADO VALORES</t>
  </si>
  <si>
    <t xml:space="preserve">PREVISIÓN INICIAL </t>
  </si>
  <si>
    <t xml:space="preserve">MODIF CRÉDITO  </t>
  </si>
  <si>
    <t xml:space="preserve">PREVISIÓN DEFINITIVA </t>
  </si>
  <si>
    <t xml:space="preserve">DCHOS REC. NETOS </t>
  </si>
  <si>
    <t xml:space="preserve">RECAUD. NETA </t>
  </si>
  <si>
    <t>PDTE DE COBRO</t>
  </si>
  <si>
    <t xml:space="preserve">CRÉDITO INICIAL </t>
  </si>
  <si>
    <t>MODIF.  CRÉDITO</t>
  </si>
  <si>
    <t>CRÉDITO DEFINITIVO</t>
  </si>
  <si>
    <t xml:space="preserve">GASTOS COMPROM. </t>
  </si>
  <si>
    <t>OBLIGAC. RECONOCID.</t>
  </si>
  <si>
    <t xml:space="preserve">PAGOS REALIZADOS </t>
  </si>
  <si>
    <t>PDTE DE PAGO</t>
  </si>
  <si>
    <t>Etiquetas de fila</t>
  </si>
  <si>
    <t>Total general</t>
  </si>
  <si>
    <t xml:space="preserve">Suma de PREVISIÓN DEFINITIVA </t>
  </si>
  <si>
    <t xml:space="preserve">Suma de DCHOS REC. NETOS </t>
  </si>
  <si>
    <t>INGRESOS : Capítulos</t>
  </si>
  <si>
    <t>Cap IV TRANSFERENCIAS CORRIENTES</t>
  </si>
  <si>
    <t>Cap V INGRESOS PATRIMONIALES</t>
  </si>
  <si>
    <t>Cap VII TRANSFERENCIAS DE CAPITAL</t>
  </si>
  <si>
    <t>Cap VIII ACTIVOS FINANCIEROS</t>
  </si>
  <si>
    <t>Cap IX PASIVOS FINANCIEROS</t>
  </si>
  <si>
    <t>Cap IV TRANSF. CORRIENTES</t>
  </si>
  <si>
    <t>Cap VII TRANS DE CAPITAL</t>
  </si>
  <si>
    <t>Cap VI ENAJENACION DE INVERS REALES</t>
  </si>
  <si>
    <t>Cap III TASAS, PRECIOS PÚBLICOS Y OTROS ING.</t>
  </si>
  <si>
    <t>Miles de euros</t>
  </si>
  <si>
    <t>GASTOS :  Capítulos</t>
  </si>
  <si>
    <t>Cap I GASTOS DE PERSONAL</t>
  </si>
  <si>
    <t>Cap II GASTOS CORRIENTES EN BIENES Y SERVICIOS.</t>
  </si>
  <si>
    <t>Cap III GASTOS FINANCIEROS</t>
  </si>
  <si>
    <t>Cap V FONDO DE CONTINGENCIA Y OTROS IMPREVISTOS</t>
  </si>
  <si>
    <t>Cap VI INVERSIONES REALES</t>
  </si>
  <si>
    <t>Cap IX PASIVOS FINANCIEROS.</t>
  </si>
  <si>
    <t>Suma de CRÉDITO DEFINITIVO</t>
  </si>
  <si>
    <t>Suma de OBLIGAC. RECONOCID.</t>
  </si>
  <si>
    <t>TOTAL INGRESOS</t>
  </si>
  <si>
    <t>TOTAL GASTOS</t>
  </si>
  <si>
    <t>EJECUCIÓN PRESUPUESTARIA A 30‐06‐2025 (SEGUNDO TRIMESTRE 2025)</t>
  </si>
  <si>
    <r>
      <t>EJECUCIÓN PRESUPUESTARIA A 30‐06‐2025 (</t>
    </r>
    <r>
      <rPr>
        <b/>
        <sz val="11"/>
        <color theme="1"/>
        <rFont val="Calibri"/>
        <family val="2"/>
        <scheme val="minor"/>
      </rPr>
      <t>SEGUNDO TRIMESTRE 2025</t>
    </r>
    <r>
      <rPr>
        <sz val="11"/>
        <color theme="1"/>
        <rFont val="Calibri"/>
        <family val="2"/>
        <scheme val="minor"/>
      </rPr>
      <t xml:space="preserve">): </t>
    </r>
    <r>
      <rPr>
        <b/>
        <sz val="11"/>
        <color rgb="FF00B0F0"/>
        <rFont val="Calibri"/>
        <family val="2"/>
        <scheme val="minor"/>
      </rPr>
      <t>INGRESOS</t>
    </r>
  </si>
  <si>
    <r>
      <t>EJECUCIÓN PRESUPUESTARIA A 30‐06‐2025 (</t>
    </r>
    <r>
      <rPr>
        <b/>
        <sz val="11"/>
        <color theme="1"/>
        <rFont val="Calibri"/>
        <family val="2"/>
        <scheme val="minor"/>
      </rPr>
      <t>SEGUNDO TRIMESTRE 2025</t>
    </r>
    <r>
      <rPr>
        <sz val="11"/>
        <color theme="1"/>
        <rFont val="Calibri"/>
        <family val="2"/>
        <scheme val="minor"/>
      </rPr>
      <t xml:space="preserve">): </t>
    </r>
    <r>
      <rPr>
        <b/>
        <sz val="11"/>
        <color theme="5" tint="-0.249977111117893"/>
        <rFont val="Calibri"/>
        <family val="2"/>
        <scheme val="minor"/>
      </rPr>
      <t>GASTOS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</si>
</sst>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0" fillId="0" borderId="0" xfId="0" applyNumberFormat="1"/>
    <xf numFmtId="3" fontId="5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3" fontId="0" fillId="0" borderId="10" xfId="0" applyNumberFormat="1" applyBorder="1"/>
    <xf numFmtId="3" fontId="0" fillId="0" borderId="3" xfId="0" applyNumberFormat="1" applyBorder="1"/>
    <xf numFmtId="3" fontId="0" fillId="0" borderId="5" xfId="0" applyNumberFormat="1" applyBorder="1"/>
    <xf numFmtId="3" fontId="0" fillId="0" borderId="8" xfId="0" applyNumberFormat="1" applyBorder="1"/>
    <xf numFmtId="0" fontId="0" fillId="0" borderId="2" xfId="0" pivotButton="1" applyBorder="1"/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5" borderId="2" xfId="0" applyFill="1" applyBorder="1"/>
    <xf numFmtId="0" fontId="0" fillId="5" borderId="11" xfId="0" applyFill="1" applyBorder="1"/>
    <xf numFmtId="0" fontId="0" fillId="5" borderId="12" xfId="0" applyFill="1" applyBorder="1"/>
    <xf numFmtId="3" fontId="0" fillId="5" borderId="8" xfId="0" applyNumberFormat="1" applyFill="1" applyBorder="1"/>
    <xf numFmtId="3" fontId="0" fillId="5" borderId="10" xfId="0" applyNumberFormat="1" applyFill="1" applyBorder="1"/>
    <xf numFmtId="0" fontId="0" fillId="5" borderId="2" xfId="0" applyFill="1" applyBorder="1" applyAlignment="1">
      <alignment horizontal="left"/>
    </xf>
    <xf numFmtId="3" fontId="0" fillId="6" borderId="3" xfId="0" applyNumberFormat="1" applyFill="1" applyBorder="1"/>
    <xf numFmtId="3" fontId="0" fillId="6" borderId="5" xfId="0" applyNumberFormat="1" applyFill="1" applyBorder="1"/>
    <xf numFmtId="0" fontId="0" fillId="6" borderId="2" xfId="0" applyFill="1" applyBorder="1" applyAlignment="1">
      <alignment horizontal="left"/>
    </xf>
    <xf numFmtId="0" fontId="8" fillId="4" borderId="0" xfId="0" applyFont="1" applyFill="1"/>
  </cellXfs>
  <cellStyles count="1">
    <cellStyle name="Normal" xfId="0" builtinId="0"/>
  </cellStyles>
  <dxfs count="56"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wrapText="0"/>
    </dxf>
    <dxf>
      <alignment wrapText="1"/>
    </dxf>
    <dxf>
      <alignment wrapText="1"/>
    </dxf>
    <dxf>
      <alignment horizontal="center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/>
    </dxf>
    <dxf>
      <alignment wrapText="1"/>
    </dxf>
    <dxf>
      <alignment wrapText="1"/>
    </dxf>
    <dxf>
      <alignment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2.xml"/><Relationship Id="rId7" Type="http://schemas.openxmlformats.org/officeDocument/2006/relationships/styles" Target="styles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[UCA AE Ejecución presupuestaria trimestral 2025-2ºT + GRAFICOS v2.xlsx]graficos!TablaDinámica11</c:name>
    <c:fmtId val="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4258153600365173"/>
          <c:y val="0.20516710952926551"/>
          <c:w val="0.5140579710144928"/>
          <c:h val="0.382141504757725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graficos!$C$4</c:f>
              <c:strCache>
                <c:ptCount val="1"/>
                <c:pt idx="0">
                  <c:v>Suma de PREVISIÓN DEFINITIVA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graficos!$B$5:$B$6</c:f>
              <c:strCache>
                <c:ptCount val="1"/>
                <c:pt idx="0">
                  <c:v>TOTAL INGRESOS</c:v>
                </c:pt>
              </c:strCache>
            </c:strRef>
          </c:cat>
          <c:val>
            <c:numRef>
              <c:f>graficos!$C$5:$C$6</c:f>
              <c:numCache>
                <c:formatCode>#,##0</c:formatCode>
                <c:ptCount val="1"/>
                <c:pt idx="0">
                  <c:v>250684.10409000001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F-4C78-BC5B-5035D0DF2A47}"/>
            </c:ext>
          </c:extLst>
        </c:ser>
        <c:ser>
          <c:idx val="1"/>
          <c:order val="1"/>
          <c:tx>
            <c:strRef>
              <c:f>graficos!$D$4</c:f>
              <c:strCache>
                <c:ptCount val="1"/>
                <c:pt idx="0">
                  <c:v>Suma de DCHOS REC. NETOS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graficos!$B$5:$B$6</c:f>
              <c:strCache>
                <c:ptCount val="1"/>
                <c:pt idx="0">
                  <c:v>TOTAL INGRESOS</c:v>
                </c:pt>
              </c:strCache>
            </c:strRef>
          </c:cat>
          <c:val>
            <c:numRef>
              <c:f>graficos!$D$5:$D$6</c:f>
              <c:numCache>
                <c:formatCode>#,##0</c:formatCode>
                <c:ptCount val="1"/>
                <c:pt idx="0">
                  <c:v>51865.002279999993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F-4C78-BC5B-5035D0DF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75045695"/>
        <c:axId val="575050495"/>
      </c:barChart>
      <c:catAx>
        <c:axId val="575045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50495"/>
        <c:crosses val="autoZero"/>
        <c:auto val="1"/>
        <c:lblAlgn val="ctr"/>
        <c:lblOffset val="100"/>
        <c:noMultiLvlLbl val="0"/>
      </c:catAx>
      <c:valAx>
        <c:axId val="575050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750456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03788656852672"/>
          <c:y val="0.2274922600619195"/>
          <c:w val="0.28257080908364718"/>
          <c:h val="0.41704850361197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[UCA AE Ejecución presupuestaria trimestral 2025-2ºT + GRAFICOS v2.xlsx]graficos!TablaDinámica12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graficos!$C$27</c:f>
              <c:strCache>
                <c:ptCount val="1"/>
                <c:pt idx="0">
                  <c:v>Suma de CRÉDITO DEFINITIVO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graficos!$B$28:$B$29</c:f>
              <c:strCache>
                <c:ptCount val="1"/>
                <c:pt idx="0">
                  <c:v>TOTAL GASTOS</c:v>
                </c:pt>
              </c:strCache>
            </c:strRef>
          </c:cat>
          <c:val>
            <c:numRef>
              <c:f>graficos!$C$28:$C$29</c:f>
              <c:numCache>
                <c:formatCode>#,##0</c:formatCode>
                <c:ptCount val="1"/>
                <c:pt idx="0">
                  <c:v>250684.10409000001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44-41AC-97DD-83CB263B1DB3}"/>
            </c:ext>
          </c:extLst>
        </c:ser>
        <c:ser>
          <c:idx val="1"/>
          <c:order val="1"/>
          <c:tx>
            <c:strRef>
              <c:f>graficos!$D$27</c:f>
              <c:strCache>
                <c:ptCount val="1"/>
                <c:pt idx="0">
                  <c:v>Suma de OBLIGAC. RECONOCID.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graficos!$B$28:$B$29</c:f>
              <c:strCache>
                <c:ptCount val="1"/>
                <c:pt idx="0">
                  <c:v>TOTAL GASTOS</c:v>
                </c:pt>
              </c:strCache>
            </c:strRef>
          </c:cat>
          <c:val>
            <c:numRef>
              <c:f>graficos!$D$28:$D$29</c:f>
              <c:numCache>
                <c:formatCode>#,##0</c:formatCode>
                <c:ptCount val="1"/>
                <c:pt idx="0">
                  <c:v>42326.848229999996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44-41AC-97DD-83CB263B1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8372527"/>
        <c:axId val="108373007"/>
      </c:barChart>
      <c:catAx>
        <c:axId val="108372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3007"/>
        <c:crosses val="autoZero"/>
        <c:auto val="1"/>
        <c:lblAlgn val="ctr"/>
        <c:lblOffset val="100"/>
        <c:noMultiLvlLbl val="0"/>
      </c:catAx>
      <c:valAx>
        <c:axId val="108373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83725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7</xdr:row>
      <xdr:rowOff>66675</xdr:rowOff>
    </xdr:from>
    <xdr:to>
      <xdr:col>4</xdr:col>
      <xdr:colOff>142875</xdr:colOff>
      <xdr:row>22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BB8370D-8D85-B1D5-7A22-90E661835B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304800</xdr:colOff>
      <xdr:row>5</xdr:row>
      <xdr:rowOff>142875</xdr:rowOff>
    </xdr:from>
    <xdr:to>
      <xdr:col>9</xdr:col>
      <xdr:colOff>504825</xdr:colOff>
      <xdr:row>18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INGRESOS : Capítulos">
              <a:extLst>
                <a:ext uri="{FF2B5EF4-FFF2-40B4-BE49-F238E27FC236}">
                  <a16:creationId xmlns:a16="http://schemas.microsoft.com/office/drawing/2014/main" id="{B7AC88F8-734D-5B30-FD6B-97B3831AA3A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INGRESOS : Capítul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39100" y="1295400"/>
              <a:ext cx="2476500" cy="2486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>
    <xdr:from>
      <xdr:col>1</xdr:col>
      <xdr:colOff>180974</xdr:colOff>
      <xdr:row>31</xdr:row>
      <xdr:rowOff>142875</xdr:rowOff>
    </xdr:from>
    <xdr:to>
      <xdr:col>3</xdr:col>
      <xdr:colOff>1962149</xdr:colOff>
      <xdr:row>46</xdr:row>
      <xdr:rowOff>47625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19C24826-90EC-29F4-A28E-941B1A2C0E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161924</xdr:colOff>
      <xdr:row>29</xdr:row>
      <xdr:rowOff>66675</xdr:rowOff>
    </xdr:from>
    <xdr:to>
      <xdr:col>10</xdr:col>
      <xdr:colOff>95250</xdr:colOff>
      <xdr:row>46</xdr:row>
      <xdr:rowOff>57150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GASTOS :  Capítulos">
              <a:extLst>
                <a:ext uri="{FF2B5EF4-FFF2-40B4-BE49-F238E27FC236}">
                  <a16:creationId xmlns:a16="http://schemas.microsoft.com/office/drawing/2014/main" id="{AE412F5E-0207-8C73-00C7-D8A8AE983D9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GASTOS :  Capítulo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96224" y="6629400"/>
              <a:ext cx="2752726" cy="25622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385759143515" createdVersion="8" refreshedVersion="8" minRefreshableVersion="3" recordCount="8" xr:uid="{F6AE87BF-1ADF-46DE-B64C-512BA4344F9F}">
  <cacheSource type="worksheet">
    <worksheetSource ref="R6:X14" sheet="graficos"/>
  </cacheSource>
  <cacheFields count="7">
    <cacheField name="INGRESOS : Capítulos" numFmtId="0">
      <sharedItems count="8">
        <s v="Cap III TASAS, PRECIOS PÚBLICOS Y OTROS ING."/>
        <s v="Cap IV TRANSF. CORRIENTES"/>
        <s v="Cap V INGRESOS PATRIMONIALES"/>
        <s v="Cap VI ENAJENACION DE INVERS REALES"/>
        <s v="Cap VII TRANS DE CAPITAL"/>
        <s v="Cap VIII ACTIVOS FINANCIEROS"/>
        <s v="Cap IX PASIVOS FINANCIEROS"/>
        <s v="TOTAL INGRESOS"/>
      </sharedItems>
    </cacheField>
    <cacheField name="PREVISIÓN INICIAL " numFmtId="3">
      <sharedItems containsSemiMixedTypes="0" containsString="0" containsNumber="1" minValue="0" maxValue="207868.96400000004"/>
    </cacheField>
    <cacheField name="MODIF CRÉDITO  " numFmtId="3">
      <sharedItems containsSemiMixedTypes="0" containsString="0" containsNumber="1" minValue="0" maxValue="42815.140089999994"/>
    </cacheField>
    <cacheField name="PREVISIÓN DEFINITIVA " numFmtId="3">
      <sharedItems containsSemiMixedTypes="0" containsString="0" containsNumber="1" minValue="0" maxValue="250684.10409000001"/>
    </cacheField>
    <cacheField name="DCHOS REC. NETOS " numFmtId="3">
      <sharedItems containsSemiMixedTypes="0" containsString="0" containsNumber="1" minValue="0" maxValue="51865.002279999993"/>
    </cacheField>
    <cacheField name="RECAUD. NETA " numFmtId="3">
      <sharedItems containsSemiMixedTypes="0" containsString="0" containsNumber="1" minValue="0" maxValue="51511.019899999992"/>
    </cacheField>
    <cacheField name="PDTE DE COBRO" numFmtId="3">
      <sharedItems containsSemiMixedTypes="0" containsString="0" containsNumber="1" minValue="0" maxValue="353.98238000000066"/>
    </cacheField>
  </cacheFields>
  <extLst>
    <ext xmlns:x14="http://schemas.microsoft.com/office/spreadsheetml/2009/9/main" uri="{725AE2AE-9491-48be-B2B4-4EB974FC3084}">
      <x14:pivotCacheDefinition pivotCacheId="898524952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FONSO" refreshedDate="45828.385930208337" createdVersion="8" refreshedVersion="8" minRefreshableVersion="3" recordCount="10" xr:uid="{04EDC619-3CD0-4B63-AFD9-854A1E8A804A}">
  <cacheSource type="worksheet">
    <worksheetSource ref="R17:Y27" sheet="graficos"/>
  </cacheSource>
  <cacheFields count="8">
    <cacheField name="GASTOS :  Capítulos" numFmtId="0">
      <sharedItems count="10">
        <s v="Cap I GASTOS DE PERSONAL"/>
        <s v="Cap II GASTOS CORRIENTES EN BIENES Y SERVICIOS."/>
        <s v="Cap III GASTOS FINANCIEROS"/>
        <s v="Cap IV TRANSFERENCIAS CORRIENTES"/>
        <s v="Cap V FONDO DE CONTINGENCIA Y OTROS IMPREVISTOS"/>
        <s v="Cap VI INVERSIONES REALES"/>
        <s v="Cap VII TRANSFERENCIAS DE CAPITAL"/>
        <s v="Cap VIII ACTIVOS FINANCIEROS"/>
        <s v="Cap IX PASIVOS FINANCIEROS."/>
        <s v="TOTAL GASTOS"/>
      </sharedItems>
    </cacheField>
    <cacheField name="CRÉDITO INICIAL " numFmtId="3">
      <sharedItems containsSemiMixedTypes="0" containsString="0" containsNumber="1" minValue="0" maxValue="207868.96400000004"/>
    </cacheField>
    <cacheField name="MODIF.  CRÉDITO" numFmtId="3">
      <sharedItems containsSemiMixedTypes="0" containsString="0" containsNumber="1" minValue="0" maxValue="42815.140090000001"/>
    </cacheField>
    <cacheField name="CRÉDITO DEFINITIVO" numFmtId="3">
      <sharedItems containsSemiMixedTypes="0" containsString="0" containsNumber="1" minValue="0" maxValue="250684.10409000001"/>
    </cacheField>
    <cacheField name="GASTOS COMPROM. " numFmtId="3">
      <sharedItems containsSemiMixedTypes="0" containsString="0" containsNumber="1" minValue="0" maxValue="47485.093449999986"/>
    </cacheField>
    <cacheField name="OBLIGAC. RECONOCID." numFmtId="3">
      <sharedItems containsSemiMixedTypes="0" containsString="0" containsNumber="1" minValue="0" maxValue="42326.848229999996"/>
    </cacheField>
    <cacheField name="PAGOS REALIZADOS " numFmtId="3">
      <sharedItems containsSemiMixedTypes="0" containsString="0" containsNumber="1" minValue="0" maxValue="40017.246139999988"/>
    </cacheField>
    <cacheField name="PDTE DE PAGO" numFmtId="3">
      <sharedItems containsSemiMixedTypes="0" containsString="0" containsNumber="1" minValue="0" maxValue="2309.6020899999999"/>
    </cacheField>
  </cacheFields>
  <extLst>
    <ext xmlns:x14="http://schemas.microsoft.com/office/spreadsheetml/2009/9/main" uri="{725AE2AE-9491-48be-B2B4-4EB974FC3084}">
      <x14:pivotCacheDefinition pivotCacheId="91819879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n v="24068.41"/>
    <n v="153.31156000000001"/>
    <n v="24221.721559999998"/>
    <n v="3493.4105200000004"/>
    <n v="3172.4147399999997"/>
    <n v="320.99578000000065"/>
  </r>
  <r>
    <x v="1"/>
    <n v="166960.83800000002"/>
    <n v="1043.08438"/>
    <n v="168003.92238"/>
    <n v="39454.37876"/>
    <n v="39451.37876"/>
    <n v="3"/>
  </r>
  <r>
    <x v="2"/>
    <n v="1190.845"/>
    <n v="13.548450000000001"/>
    <n v="1204.39345"/>
    <n v="70.944400000000002"/>
    <n v="40.957799999999999"/>
    <n v="29.986600000000003"/>
  </r>
  <r>
    <x v="3"/>
    <n v="0"/>
    <n v="0"/>
    <n v="0"/>
    <n v="0"/>
    <n v="0"/>
    <n v="0"/>
  </r>
  <r>
    <x v="4"/>
    <n v="14601.885"/>
    <n v="2341.1396399999999"/>
    <n v="16943.02464"/>
    <n v="1258.825"/>
    <n v="1258.825"/>
    <n v="0"/>
  </r>
  <r>
    <x v="5"/>
    <n v="1046.9860000000001"/>
    <n v="35926.106059999998"/>
    <n v="36973.092059999995"/>
    <n v="1.75"/>
    <n v="1.75"/>
    <n v="0"/>
  </r>
  <r>
    <x v="6"/>
    <n v="0"/>
    <n v="3337.95"/>
    <n v="3337.95"/>
    <n v="7585.6935999999996"/>
    <n v="7585.6935999999996"/>
    <n v="0"/>
  </r>
  <r>
    <x v="7"/>
    <n v="207868.96400000004"/>
    <n v="42815.140089999994"/>
    <n v="250684.10409000001"/>
    <n v="51865.002279999993"/>
    <n v="51511.019899999992"/>
    <n v="353.9823800000006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n v="145478.66600000003"/>
    <n v="271.41238000000004"/>
    <n v="145750.07837999999"/>
    <n v="33908.485899999992"/>
    <n v="33839.185899999997"/>
    <n v="32186.505899999993"/>
    <n v="1652.6800000000003"/>
  </r>
  <r>
    <x v="1"/>
    <n v="26512.243999999999"/>
    <n v="4179.3502500000004"/>
    <n v="30691.594249999998"/>
    <n v="7250.1823400000003"/>
    <n v="3883.7505200000001"/>
    <n v="3652.6244900000002"/>
    <n v="231.1260299999999"/>
  </r>
  <r>
    <x v="2"/>
    <n v="177.61900000000003"/>
    <n v="2.8250000000000002"/>
    <n v="180.44400000000002"/>
    <n v="8.2675599999999996"/>
    <n v="8.2675599999999996"/>
    <n v="8.2675599999999996"/>
    <n v="0"/>
  </r>
  <r>
    <x v="3"/>
    <n v="11371.528"/>
    <n v="6221.5617299999994"/>
    <n v="17593.08973"/>
    <n v="1999.7152799999999"/>
    <n v="1999.7152799999999"/>
    <n v="1986.5302799999999"/>
    <n v="13.184999999999945"/>
  </r>
  <r>
    <x v="4"/>
    <n v="240"/>
    <n v="0"/>
    <n v="240"/>
    <n v="0"/>
    <n v="0"/>
    <n v="0"/>
    <n v="0"/>
  </r>
  <r>
    <x v="5"/>
    <n v="23041.921000000002"/>
    <n v="32139.990729999998"/>
    <n v="55181.911730000007"/>
    <n v="3869.67004"/>
    <n v="2147.1566399999997"/>
    <n v="1734.54558"/>
    <n v="412.61105999999972"/>
  </r>
  <r>
    <x v="6"/>
    <n v="0"/>
    <n v="0"/>
    <n v="0"/>
    <n v="0"/>
    <n v="0"/>
    <n v="0"/>
    <n v="0"/>
  </r>
  <r>
    <x v="7"/>
    <n v="280"/>
    <n v="0"/>
    <n v="280"/>
    <n v="0"/>
    <n v="0"/>
    <n v="0"/>
    <n v="0"/>
  </r>
  <r>
    <x v="8"/>
    <n v="766.9860000000001"/>
    <n v="0"/>
    <n v="766.9860000000001"/>
    <n v="448.77233000000001"/>
    <n v="448.77233000000001"/>
    <n v="448.77233000000001"/>
    <n v="0"/>
  </r>
  <r>
    <x v="9"/>
    <n v="207868.96400000004"/>
    <n v="42815.140090000001"/>
    <n v="250684.10409000001"/>
    <n v="47485.093449999986"/>
    <n v="42326.848229999996"/>
    <n v="40017.246139999988"/>
    <n v="2309.60208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2B0D07-0480-4C36-B89D-18E335A5E8D1}" name="TablaDinámica12" cacheId="19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1">
  <location ref="B27:D29" firstHeaderRow="0" firstDataRow="1" firstDataCol="1"/>
  <pivotFields count="8">
    <pivotField axis="axisRow" showAll="0">
      <items count="11">
        <item h="1" x="0"/>
        <item h="1" x="1"/>
        <item h="1" x="2"/>
        <item h="1" x="3"/>
        <item h="1" x="8"/>
        <item h="1" x="4"/>
        <item h="1" x="5"/>
        <item h="1" x="6"/>
        <item h="1" x="7"/>
        <item x="9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numFmtId="3" showAll="0"/>
    <pivotField numFmtId="3" showAll="0"/>
    <pivotField numFmtId="3" showAll="0"/>
  </pivotFields>
  <rowFields count="1">
    <field x="0"/>
  </rowFields>
  <rowItems count="2"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CRÉDITO DEFINITIVO" fld="3" baseField="0" baseItem="0" numFmtId="3"/>
    <dataField name="Suma de OBLIGAC. RECONOCID." fld="5" baseField="0" baseItem="0" numFmtId="3"/>
  </dataFields>
  <formats count="18"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0" type="button" dataOnly="0" labelOnly="1" outline="0" axis="axisRow" fieldPosition="0"/>
    </format>
    <format dxfId="42">
      <pivotArea dataOnly="0" labelOnly="1" fieldPosition="0">
        <references count="1">
          <reference field="0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0" type="button" dataOnly="0" labelOnly="1" outline="0" axis="axisRow" fieldPosition="0"/>
    </format>
    <format dxfId="36">
      <pivotArea dataOnly="0" labelOnly="1" fieldPosition="0">
        <references count="1">
          <reference field="0" count="0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3">
      <pivotArea field="0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1">
      <pivotArea grandRow="1" outline="0" collapsedLevelsAreSubtotals="1" fieldPosition="0"/>
    </format>
    <format dxfId="30">
      <pivotArea dataOnly="0" labelOnly="1" grandRow="1" outline="0" fieldPosition="0"/>
    </format>
    <format dxfId="29">
      <pivotArea collapsedLevelsAreSubtotals="1" fieldPosition="0">
        <references count="1">
          <reference field="0" count="0"/>
        </references>
      </pivotArea>
    </format>
    <format dxfId="28">
      <pivotArea dataOnly="0" labelOnly="1" fieldPosition="0">
        <references count="1">
          <reference field="0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025BEF-EA58-47D5-BA29-713AE964AA6F}" name="TablaDinámica11" cacheId="18" applyNumberFormats="0" applyBorderFormats="0" applyFontFormats="0" applyPatternFormats="0" applyAlignmentFormats="0" applyWidthHeightFormats="1" dataCaption="Valores" updatedVersion="8" minRefreshableVersion="3" itemPrintTitles="1" createdVersion="8" indent="0" outline="1" outlineData="1" multipleFieldFilters="0" chartFormat="9">
  <location ref="B4:D6" firstHeaderRow="0" firstDataRow="1" firstDataCol="1"/>
  <pivotFields count="7">
    <pivotField axis="axisRow" showAll="0">
      <items count="9">
        <item h="1" x="0"/>
        <item h="1" x="1"/>
        <item h="1" x="6"/>
        <item h="1" x="2"/>
        <item h="1" x="3"/>
        <item h="1" x="4"/>
        <item h="1" x="5"/>
        <item x="7"/>
        <item t="default"/>
      </items>
    </pivotField>
    <pivotField numFmtId="3" showAll="0"/>
    <pivotField numFmtId="3" showAll="0"/>
    <pivotField dataField="1" numFmtId="3" showAll="0"/>
    <pivotField dataField="1" numFmtId="3" showAll="0"/>
    <pivotField numFmtId="3" showAll="0"/>
    <pivotField numFmtId="3" showAll="0"/>
  </pivotFields>
  <rowFields count="1">
    <field x="0"/>
  </rowFields>
  <rowItems count="2">
    <i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PREVISIÓN DEFINITIVA " fld="3" baseField="0" baseItem="0" numFmtId="3"/>
    <dataField name="Suma de DCHOS REC. NETOS " fld="4" baseField="0" baseItem="0" numFmtId="3"/>
  </dataFields>
  <formats count="10">
    <format dxfId="5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5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0" type="button" dataOnly="0" labelOnly="1" outline="0" axis="axisRow" fieldPosition="0"/>
    </format>
    <format dxfId="48">
      <pivotArea dataOnly="0" labelOnly="1" fieldPosition="0">
        <references count="1">
          <reference field="0" count="0"/>
        </references>
      </pivotArea>
    </format>
    <format dxfId="47">
      <pivotArea dataOnly="0" labelOnly="1" grandRow="1" outline="0" fieldPosition="0"/>
    </format>
    <format dxfId="4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INGRESOS___Capítulos" xr10:uid="{1FDEDE6F-CC41-4712-B072-A00AC3081264}" sourceName="INGRESOS : Capítulos">
  <pivotTables>
    <pivotTable tabId="7" name="TablaDinámica11"/>
  </pivotTables>
  <data>
    <tabular pivotCacheId="898524952">
      <items count="8">
        <i x="0"/>
        <i x="1"/>
        <i x="6"/>
        <i x="2"/>
        <i x="3"/>
        <i x="4"/>
        <i x="5"/>
        <i x="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GASTOS____Capítulos" xr10:uid="{BA23A8CA-8254-4C33-83DD-6E21FD5085EF}" sourceName="GASTOS :  Capítulos">
  <pivotTables>
    <pivotTable tabId="7" name="TablaDinámica12"/>
  </pivotTables>
  <data>
    <tabular pivotCacheId="918198799">
      <items count="10">
        <i x="0"/>
        <i x="1"/>
        <i x="2"/>
        <i x="3"/>
        <i x="8"/>
        <i x="4"/>
        <i x="5"/>
        <i x="6"/>
        <i x="7"/>
        <i x="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INGRESOS : Capítulos" xr10:uid="{8AB3F2D0-4658-4FD2-B3E4-7796AF5FDE19}" cache="SegmentaciónDeDatos_INGRESOS___Capítulos" caption="INGRESOS : Capítulos" rowHeight="241300"/>
  <slicer name="GASTOS :  Capítulos" xr10:uid="{A137B8CD-0AE5-4A9C-96A7-B2E6B78645D0}" cache="SegmentaciónDeDatos_GASTOS____Capítulos" caption="GASTOS :  Capítulos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D6B7-67A2-4A50-BC90-C9917E1A87B1}">
  <sheetPr>
    <pageSetUpPr fitToPage="1"/>
  </sheetPr>
  <dimension ref="A1:AA52"/>
  <sheetViews>
    <sheetView showGridLines="0" tabSelected="1" zoomScaleNormal="100" workbookViewId="0">
      <selection activeCell="B4" sqref="B4"/>
    </sheetView>
  </sheetViews>
  <sheetFormatPr baseColWidth="10" defaultColWidth="10.85546875" defaultRowHeight="15" outlineLevelCol="1" x14ac:dyDescent="0.25"/>
  <cols>
    <col min="2" max="2" width="48.140625" customWidth="1"/>
    <col min="3" max="3" width="27.5703125" bestFit="1" customWidth="1"/>
    <col min="4" max="4" width="29.42578125" bestFit="1" customWidth="1"/>
    <col min="5" max="5" width="6" bestFit="1" customWidth="1"/>
    <col min="6" max="7" width="7" bestFit="1" customWidth="1"/>
    <col min="8" max="8" width="6" bestFit="1" customWidth="1"/>
    <col min="9" max="10" width="8.140625" bestFit="1" customWidth="1"/>
    <col min="11" max="11" width="12.5703125" bestFit="1" customWidth="1"/>
    <col min="12" max="12" width="11.85546875" bestFit="1" customWidth="1"/>
    <col min="13" max="16" width="3.28515625" customWidth="1"/>
    <col min="17" max="17" width="10.7109375" bestFit="1" customWidth="1"/>
    <col min="18" max="18" width="44.28515625" hidden="1" customWidth="1" outlineLevel="1"/>
    <col min="19" max="24" width="10.7109375" hidden="1" customWidth="1" outlineLevel="1"/>
    <col min="25" max="25" width="10.85546875" hidden="1" customWidth="1" outlineLevel="1"/>
    <col min="26" max="26" width="22" hidden="1" customWidth="1" outlineLevel="1"/>
    <col min="27" max="27" width="13" bestFit="1" customWidth="1" collapsed="1"/>
    <col min="28" max="28" width="12.5703125" bestFit="1" customWidth="1"/>
  </cols>
  <sheetData>
    <row r="1" spans="1:26" ht="15" customHeight="1" thickBot="1" x14ac:dyDescent="0.3">
      <c r="R1" s="1" t="s">
        <v>1</v>
      </c>
    </row>
    <row r="2" spans="1:26" ht="15" customHeight="1" x14ac:dyDescent="0.25">
      <c r="A2" s="13"/>
      <c r="B2" s="14" t="s">
        <v>45</v>
      </c>
      <c r="C2" s="14"/>
      <c r="D2" s="14"/>
      <c r="E2" s="14"/>
      <c r="F2" s="14"/>
      <c r="G2" s="14"/>
      <c r="H2" s="14"/>
      <c r="I2" s="14"/>
      <c r="J2" s="14"/>
      <c r="K2" s="15"/>
      <c r="R2" s="1" t="s">
        <v>0</v>
      </c>
    </row>
    <row r="3" spans="1:26" ht="15" customHeight="1" thickBot="1" x14ac:dyDescent="0.3">
      <c r="A3" s="16"/>
      <c r="B3" s="39" t="s">
        <v>32</v>
      </c>
      <c r="C3" s="17"/>
      <c r="D3" s="17"/>
      <c r="E3" s="17"/>
      <c r="F3" s="17"/>
      <c r="G3" s="17"/>
      <c r="H3" s="17"/>
      <c r="I3" s="17"/>
      <c r="J3" s="17"/>
      <c r="K3" s="18"/>
      <c r="R3" s="10" t="s">
        <v>44</v>
      </c>
    </row>
    <row r="4" spans="1:26" ht="30.75" thickBot="1" x14ac:dyDescent="0.3">
      <c r="A4" s="16"/>
      <c r="B4" s="26" t="s">
        <v>18</v>
      </c>
      <c r="C4" s="28" t="s">
        <v>20</v>
      </c>
      <c r="D4" s="29" t="s">
        <v>21</v>
      </c>
      <c r="E4" s="17"/>
      <c r="F4" s="17"/>
      <c r="G4" s="17"/>
      <c r="H4" s="17"/>
      <c r="I4" s="17"/>
      <c r="J4" s="17"/>
      <c r="K4" s="18"/>
    </row>
    <row r="5" spans="1:26" ht="15" customHeight="1" thickBot="1" x14ac:dyDescent="0.3">
      <c r="A5" s="16"/>
      <c r="B5" s="27" t="s">
        <v>42</v>
      </c>
      <c r="C5" s="23">
        <v>250684.10409000001</v>
      </c>
      <c r="D5" s="24">
        <v>51865.002279999993</v>
      </c>
      <c r="E5" s="17"/>
      <c r="F5" s="17"/>
      <c r="G5" s="17"/>
      <c r="H5" s="17"/>
      <c r="I5" s="17"/>
      <c r="J5" s="17"/>
      <c r="K5" s="18"/>
    </row>
    <row r="6" spans="1:26" ht="27" customHeight="1" thickBot="1" x14ac:dyDescent="0.3">
      <c r="A6" s="16"/>
      <c r="B6" s="27" t="s">
        <v>19</v>
      </c>
      <c r="C6" s="25">
        <v>250684.10409000001</v>
      </c>
      <c r="D6" s="22">
        <v>51865.002279999993</v>
      </c>
      <c r="E6" s="17"/>
      <c r="F6" s="17"/>
      <c r="G6" s="17"/>
      <c r="H6" s="17"/>
      <c r="I6" s="17"/>
      <c r="J6" s="17"/>
      <c r="K6" s="18"/>
      <c r="R6" s="12" t="s">
        <v>22</v>
      </c>
      <c r="S6" s="11" t="s">
        <v>5</v>
      </c>
      <c r="T6" s="11" t="s">
        <v>6</v>
      </c>
      <c r="U6" s="11" t="s">
        <v>7</v>
      </c>
      <c r="V6" s="11" t="s">
        <v>8</v>
      </c>
      <c r="W6" s="11" t="s">
        <v>9</v>
      </c>
      <c r="X6" s="11" t="s">
        <v>10</v>
      </c>
    </row>
    <row r="7" spans="1:26" ht="15" customHeight="1" x14ac:dyDescent="0.25">
      <c r="A7" s="16"/>
      <c r="E7" s="17"/>
      <c r="F7" s="17"/>
      <c r="G7" s="17"/>
      <c r="H7" s="17"/>
      <c r="I7" s="17"/>
      <c r="J7" s="17"/>
      <c r="K7" s="18"/>
      <c r="R7" s="2" t="s">
        <v>31</v>
      </c>
      <c r="S7" s="9">
        <v>24068.41</v>
      </c>
      <c r="T7" s="9">
        <v>532.18071999999995</v>
      </c>
      <c r="U7" s="9">
        <v>24600.59072</v>
      </c>
      <c r="V7" s="9">
        <v>6711.1053599999996</v>
      </c>
      <c r="W7" s="9">
        <v>6377.4363699999994</v>
      </c>
      <c r="X7" s="9">
        <v>333.66899000000012</v>
      </c>
    </row>
    <row r="8" spans="1:26" ht="15" customHeight="1" x14ac:dyDescent="0.25">
      <c r="A8" s="16"/>
      <c r="E8" s="17"/>
      <c r="F8" s="17"/>
      <c r="G8" s="17"/>
      <c r="H8" s="17"/>
      <c r="I8" s="17"/>
      <c r="J8" s="17"/>
      <c r="K8" s="18"/>
      <c r="R8" s="2" t="s">
        <v>28</v>
      </c>
      <c r="S8" s="9">
        <v>166960.83800000002</v>
      </c>
      <c r="T8" s="9">
        <v>3327.3303499999997</v>
      </c>
      <c r="U8" s="9">
        <v>170288.16835000002</v>
      </c>
      <c r="V8" s="9">
        <v>79545.00258</v>
      </c>
      <c r="W8" s="9">
        <v>79543.00258</v>
      </c>
      <c r="X8" s="9">
        <v>2</v>
      </c>
    </row>
    <row r="9" spans="1:26" ht="15" customHeight="1" x14ac:dyDescent="0.25">
      <c r="A9" s="16"/>
      <c r="E9" s="17"/>
      <c r="F9" s="17"/>
      <c r="G9" s="17"/>
      <c r="H9" s="17"/>
      <c r="I9" s="17"/>
      <c r="J9" s="17"/>
      <c r="K9" s="18"/>
      <c r="R9" s="2" t="s">
        <v>24</v>
      </c>
      <c r="S9" s="9">
        <v>1190.845</v>
      </c>
      <c r="T9" s="9">
        <v>52.971350000000001</v>
      </c>
      <c r="U9" s="9">
        <v>1243.8163500000001</v>
      </c>
      <c r="V9" s="9">
        <v>341.77836000000002</v>
      </c>
      <c r="W9" s="9">
        <v>297.48748999999998</v>
      </c>
      <c r="X9" s="9">
        <v>44.290870000000041</v>
      </c>
    </row>
    <row r="10" spans="1:26" ht="15" customHeight="1" x14ac:dyDescent="0.25">
      <c r="A10" s="16"/>
      <c r="E10" s="17"/>
      <c r="F10" s="17"/>
      <c r="G10" s="17"/>
      <c r="H10" s="17"/>
      <c r="I10" s="17"/>
      <c r="J10" s="17"/>
      <c r="K10" s="18"/>
      <c r="R10" s="2" t="s">
        <v>30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</row>
    <row r="11" spans="1:26" ht="15" customHeight="1" thickBot="1" x14ac:dyDescent="0.3">
      <c r="A11" s="16"/>
      <c r="E11" s="17"/>
      <c r="F11" s="17"/>
      <c r="G11" s="17"/>
      <c r="H11" s="17"/>
      <c r="I11" s="17"/>
      <c r="J11" s="17"/>
      <c r="K11" s="18"/>
      <c r="R11" s="2" t="s">
        <v>29</v>
      </c>
      <c r="S11" s="9">
        <v>14601.885</v>
      </c>
      <c r="T11" s="9">
        <v>7009.3325600000007</v>
      </c>
      <c r="U11" s="9">
        <v>21611.217560000001</v>
      </c>
      <c r="V11" s="9">
        <v>3944.04439</v>
      </c>
      <c r="W11" s="9">
        <v>3926.0536900000002</v>
      </c>
      <c r="X11" s="9">
        <v>17.990699999999833</v>
      </c>
    </row>
    <row r="12" spans="1:26" ht="15" customHeight="1" thickBot="1" x14ac:dyDescent="0.3">
      <c r="A12" s="16"/>
      <c r="E12" s="17"/>
      <c r="F12" s="17"/>
      <c r="G12" s="17"/>
      <c r="H12" s="17"/>
      <c r="I12" s="17"/>
      <c r="J12" s="17"/>
      <c r="K12" s="18"/>
      <c r="R12" s="2" t="s">
        <v>26</v>
      </c>
      <c r="S12" s="9">
        <v>1046.9860000000001</v>
      </c>
      <c r="T12" s="9">
        <v>36378.350310000002</v>
      </c>
      <c r="U12" s="9">
        <v>37425.336309999999</v>
      </c>
      <c r="V12" s="9">
        <v>22.699850000000001</v>
      </c>
      <c r="W12" s="9">
        <v>22.699850000000001</v>
      </c>
      <c r="X12" s="9">
        <v>0</v>
      </c>
    </row>
    <row r="13" spans="1:26" ht="15" customHeight="1" x14ac:dyDescent="0.25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18"/>
      <c r="R13" s="2" t="s">
        <v>27</v>
      </c>
      <c r="S13" s="9">
        <v>0</v>
      </c>
      <c r="T13" s="9">
        <v>10755.750679999999</v>
      </c>
      <c r="U13" s="9">
        <v>10755.750679999999</v>
      </c>
      <c r="V13" s="9">
        <v>7585.6935999999996</v>
      </c>
      <c r="W13" s="9">
        <v>7585.6935999999996</v>
      </c>
      <c r="X13" s="9">
        <v>0</v>
      </c>
    </row>
    <row r="14" spans="1:26" ht="15" customHeight="1" x14ac:dyDescent="0.25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8"/>
      <c r="R14" s="4" t="s">
        <v>42</v>
      </c>
      <c r="S14" s="5">
        <v>207868.96399999998</v>
      </c>
      <c r="T14" s="5">
        <v>58055.915970000002</v>
      </c>
      <c r="U14" s="5">
        <v>265924.87997000001</v>
      </c>
      <c r="V14" s="5">
        <v>98150.324140000012</v>
      </c>
      <c r="W14" s="5">
        <v>97752.373579999985</v>
      </c>
      <c r="X14" s="5">
        <v>397.95056</v>
      </c>
      <c r="Z14" t="s">
        <v>4</v>
      </c>
    </row>
    <row r="15" spans="1:26" ht="15" customHeight="1" x14ac:dyDescent="0.25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8"/>
      <c r="S15" s="8"/>
      <c r="T15" s="8"/>
      <c r="U15" s="8"/>
      <c r="V15" s="8"/>
      <c r="W15" s="8"/>
      <c r="X15" s="8"/>
    </row>
    <row r="16" spans="1:26" ht="15" customHeight="1" x14ac:dyDescent="0.25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8"/>
    </row>
    <row r="17" spans="1:26" ht="31.5" customHeight="1" x14ac:dyDescent="0.25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8"/>
      <c r="R17" s="12" t="s">
        <v>33</v>
      </c>
      <c r="S17" s="11" t="s">
        <v>11</v>
      </c>
      <c r="T17" s="11" t="s">
        <v>12</v>
      </c>
      <c r="U17" s="11" t="s">
        <v>13</v>
      </c>
      <c r="V17" s="11" t="s">
        <v>14</v>
      </c>
      <c r="W17" s="11" t="s">
        <v>15</v>
      </c>
      <c r="X17" s="11" t="s">
        <v>16</v>
      </c>
      <c r="Y17" s="11" t="s">
        <v>17</v>
      </c>
    </row>
    <row r="18" spans="1:26" ht="15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8"/>
      <c r="R18" s="2" t="s">
        <v>34</v>
      </c>
      <c r="S18" s="3">
        <v>145478.66600000003</v>
      </c>
      <c r="T18" s="3">
        <v>1075.1985400000001</v>
      </c>
      <c r="U18" s="3">
        <v>146553.86454000001</v>
      </c>
      <c r="V18" s="3">
        <v>70557.502450000015</v>
      </c>
      <c r="W18" s="3">
        <v>70488.202450000012</v>
      </c>
      <c r="X18" s="3">
        <v>68708.296030000012</v>
      </c>
      <c r="Y18" s="3">
        <v>1779.9064200000012</v>
      </c>
    </row>
    <row r="19" spans="1:26" ht="15" customHeight="1" x14ac:dyDescent="0.2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8"/>
      <c r="R19" s="2" t="s">
        <v>35</v>
      </c>
      <c r="S19" s="3">
        <v>26512.243999999999</v>
      </c>
      <c r="T19" s="3">
        <v>5519.09753</v>
      </c>
      <c r="U19" s="3">
        <v>32031.341529999998</v>
      </c>
      <c r="V19" s="3">
        <v>12666.279350000001</v>
      </c>
      <c r="W19" s="3">
        <v>9286.9474499999997</v>
      </c>
      <c r="X19" s="3">
        <v>9021.1105000000007</v>
      </c>
      <c r="Y19" s="3">
        <v>265.83694999999898</v>
      </c>
    </row>
    <row r="20" spans="1:26" ht="15" customHeight="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  <c r="R20" s="2" t="s">
        <v>36</v>
      </c>
      <c r="S20" s="3">
        <v>177.61900000000003</v>
      </c>
      <c r="T20" s="3">
        <v>2.8250000000000002</v>
      </c>
      <c r="U20" s="3">
        <v>180.44400000000002</v>
      </c>
      <c r="V20" s="3">
        <v>17.63335</v>
      </c>
      <c r="W20" s="3">
        <v>17.63335</v>
      </c>
      <c r="X20" s="3">
        <v>17.365920000000003</v>
      </c>
      <c r="Y20" s="3">
        <v>0.26742999999999739</v>
      </c>
    </row>
    <row r="21" spans="1:26" ht="15" customHeight="1" x14ac:dyDescent="0.25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8"/>
      <c r="R21" s="2" t="s">
        <v>23</v>
      </c>
      <c r="S21" s="3">
        <v>11371.528</v>
      </c>
      <c r="T21" s="3">
        <v>7046.7217299999993</v>
      </c>
      <c r="U21" s="3">
        <v>18418.24973</v>
      </c>
      <c r="V21" s="3">
        <v>2649.9877299999998</v>
      </c>
      <c r="W21" s="3">
        <v>2649.9877299999998</v>
      </c>
      <c r="X21" s="3">
        <v>2605.9568300000001</v>
      </c>
      <c r="Y21" s="3">
        <v>44.030899999999747</v>
      </c>
    </row>
    <row r="22" spans="1:26" ht="15" customHeight="1" x14ac:dyDescent="0.25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8"/>
      <c r="R22" s="2" t="s">
        <v>37</v>
      </c>
      <c r="S22" s="3">
        <v>240</v>
      </c>
      <c r="T22" s="3">
        <v>0</v>
      </c>
      <c r="U22" s="3">
        <v>240</v>
      </c>
      <c r="V22" s="3">
        <v>0</v>
      </c>
      <c r="W22" s="3">
        <v>0</v>
      </c>
      <c r="X22" s="3">
        <v>0</v>
      </c>
      <c r="Y22" s="3">
        <v>0</v>
      </c>
    </row>
    <row r="23" spans="1:26" ht="15" customHeight="1" thickBot="1" x14ac:dyDescent="0.3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1"/>
      <c r="R23" s="2" t="s">
        <v>38</v>
      </c>
      <c r="S23" s="3">
        <v>23041.921000000002</v>
      </c>
      <c r="T23" s="3">
        <v>44394.835810000004</v>
      </c>
      <c r="U23" s="3">
        <v>67436.756809999992</v>
      </c>
      <c r="V23" s="3">
        <v>14198.776210000029</v>
      </c>
      <c r="W23" s="3">
        <v>13013.63945000003</v>
      </c>
      <c r="X23" s="3">
        <v>12634.062060000029</v>
      </c>
      <c r="Y23" s="3">
        <v>379.57739000000038</v>
      </c>
    </row>
    <row r="24" spans="1:26" ht="15" customHeight="1" thickBot="1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R24" s="2" t="s">
        <v>25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</row>
    <row r="25" spans="1:26" ht="15" customHeight="1" x14ac:dyDescent="0.25">
      <c r="A25" s="13"/>
      <c r="B25" s="14" t="s">
        <v>46</v>
      </c>
      <c r="C25" s="14"/>
      <c r="D25" s="14"/>
      <c r="E25" s="14"/>
      <c r="F25" s="14"/>
      <c r="G25" s="14"/>
      <c r="H25" s="14"/>
      <c r="I25" s="14"/>
      <c r="J25" s="14"/>
      <c r="K25" s="15"/>
      <c r="R25" s="2" t="s">
        <v>26</v>
      </c>
      <c r="S25" s="3">
        <v>280</v>
      </c>
      <c r="T25" s="3">
        <v>17.237360000000002</v>
      </c>
      <c r="U25" s="3">
        <v>297.23736000000002</v>
      </c>
      <c r="V25" s="3">
        <v>0</v>
      </c>
      <c r="W25" s="3">
        <v>0</v>
      </c>
      <c r="X25" s="3">
        <v>0</v>
      </c>
      <c r="Y25" s="3">
        <v>0</v>
      </c>
    </row>
    <row r="26" spans="1:26" ht="15" customHeight="1" thickBot="1" x14ac:dyDescent="0.3">
      <c r="A26" s="16"/>
      <c r="B26" s="39" t="s">
        <v>32</v>
      </c>
      <c r="C26" s="17"/>
      <c r="D26" s="17"/>
      <c r="E26" s="17"/>
      <c r="F26" s="17"/>
      <c r="G26" s="17"/>
      <c r="H26" s="17"/>
      <c r="I26" s="17"/>
      <c r="J26" s="17"/>
      <c r="K26" s="18"/>
      <c r="R26" s="2" t="s">
        <v>39</v>
      </c>
      <c r="S26" s="3">
        <v>766.9860000000001</v>
      </c>
      <c r="T26" s="3">
        <v>0</v>
      </c>
      <c r="U26" s="3">
        <v>766.9860000000001</v>
      </c>
      <c r="V26" s="3">
        <v>735.77255000000002</v>
      </c>
      <c r="W26" s="3">
        <v>735.77255000000002</v>
      </c>
      <c r="X26" s="3">
        <v>735.77255000000002</v>
      </c>
      <c r="Y26" s="3">
        <v>0</v>
      </c>
    </row>
    <row r="27" spans="1:26" ht="15" customHeight="1" thickBot="1" x14ac:dyDescent="0.3">
      <c r="A27" s="16"/>
      <c r="B27" s="30" t="s">
        <v>18</v>
      </c>
      <c r="C27" s="31" t="s">
        <v>40</v>
      </c>
      <c r="D27" s="32" t="s">
        <v>41</v>
      </c>
      <c r="E27" s="17"/>
      <c r="F27" s="17"/>
      <c r="G27" s="17"/>
      <c r="H27" s="17"/>
      <c r="I27" s="17"/>
      <c r="J27" s="17"/>
      <c r="K27" s="18"/>
      <c r="R27" s="4" t="s">
        <v>43</v>
      </c>
      <c r="S27" s="5">
        <v>207868.96400000004</v>
      </c>
      <c r="T27" s="5">
        <v>58055.915969999995</v>
      </c>
      <c r="U27" s="5">
        <v>265924.87997000001</v>
      </c>
      <c r="V27" s="5">
        <v>100825.95164000004</v>
      </c>
      <c r="W27" s="5">
        <v>96192.182980000041</v>
      </c>
      <c r="X27" s="5">
        <v>93722.563890000049</v>
      </c>
      <c r="Y27" s="5">
        <v>2469.6190900000001</v>
      </c>
      <c r="Z27" t="s">
        <v>4</v>
      </c>
    </row>
    <row r="28" spans="1:26" ht="15" customHeight="1" thickBot="1" x14ac:dyDescent="0.3">
      <c r="A28" s="16"/>
      <c r="B28" s="38" t="s">
        <v>43</v>
      </c>
      <c r="C28" s="36">
        <v>250684.10409000001</v>
      </c>
      <c r="D28" s="37">
        <v>42326.848229999996</v>
      </c>
      <c r="E28" s="17"/>
      <c r="F28" s="17"/>
      <c r="G28" s="17"/>
      <c r="H28" s="17"/>
      <c r="I28" s="17"/>
      <c r="J28" s="17"/>
      <c r="K28" s="18"/>
    </row>
    <row r="29" spans="1:26" ht="15" customHeight="1" thickBot="1" x14ac:dyDescent="0.3">
      <c r="A29" s="16"/>
      <c r="B29" s="35" t="s">
        <v>19</v>
      </c>
      <c r="C29" s="33">
        <v>250684.10409000001</v>
      </c>
      <c r="D29" s="34">
        <v>42326.848229999996</v>
      </c>
      <c r="E29" s="17"/>
      <c r="F29" s="17"/>
      <c r="G29" s="17"/>
      <c r="H29" s="17"/>
      <c r="I29" s="17"/>
      <c r="J29" s="17"/>
      <c r="K29" s="18"/>
    </row>
    <row r="30" spans="1:26" ht="15" customHeight="1" x14ac:dyDescent="0.25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8"/>
      <c r="R30" s="6" t="s">
        <v>2</v>
      </c>
      <c r="S30" s="7">
        <f t="shared" ref="S30:Y30" si="0">SUM(S7:S13)-S14</f>
        <v>0</v>
      </c>
      <c r="T30" s="7">
        <f t="shared" si="0"/>
        <v>0</v>
      </c>
      <c r="U30" s="7">
        <f t="shared" si="0"/>
        <v>0</v>
      </c>
      <c r="V30" s="7">
        <f t="shared" si="0"/>
        <v>0</v>
      </c>
      <c r="W30" s="7">
        <f t="shared" si="0"/>
        <v>0</v>
      </c>
      <c r="X30" s="7">
        <f t="shared" si="0"/>
        <v>0</v>
      </c>
      <c r="Y30" s="7">
        <f t="shared" si="0"/>
        <v>0</v>
      </c>
    </row>
    <row r="31" spans="1:26" ht="15" customHeight="1" x14ac:dyDescent="0.25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8"/>
      <c r="R31" s="6" t="s">
        <v>3</v>
      </c>
      <c r="S31" s="7">
        <f>SUM(S18:S26)-S27</f>
        <v>0</v>
      </c>
      <c r="T31" s="7">
        <f t="shared" ref="T31:Y31" si="1">SUM(T18:T26)-T27</f>
        <v>0</v>
      </c>
      <c r="U31" s="7">
        <f t="shared" si="1"/>
        <v>0</v>
      </c>
      <c r="V31" s="7">
        <f t="shared" si="1"/>
        <v>0</v>
      </c>
      <c r="W31" s="7">
        <f t="shared" si="1"/>
        <v>0</v>
      </c>
      <c r="X31" s="7">
        <f t="shared" si="1"/>
        <v>0</v>
      </c>
      <c r="Y31" s="7">
        <f t="shared" si="1"/>
        <v>0</v>
      </c>
    </row>
    <row r="32" spans="1:26" ht="15" customHeight="1" x14ac:dyDescent="0.25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8"/>
    </row>
    <row r="33" spans="1:11" ht="15" customHeight="1" x14ac:dyDescent="0.2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8"/>
    </row>
    <row r="34" spans="1:11" ht="15" customHeight="1" x14ac:dyDescent="0.2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15" customHeight="1" x14ac:dyDescent="0.25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8"/>
    </row>
    <row r="36" spans="1:11" ht="15" customHeight="1" x14ac:dyDescent="0.25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8"/>
    </row>
    <row r="37" spans="1:11" ht="15" customHeight="1" x14ac:dyDescent="0.25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8"/>
    </row>
    <row r="38" spans="1:11" ht="15" customHeight="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8"/>
    </row>
    <row r="40" spans="1:11" x14ac:dyDescent="0.2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8"/>
    </row>
    <row r="41" spans="1:11" x14ac:dyDescent="0.25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8"/>
    </row>
    <row r="42" spans="1:11" x14ac:dyDescent="0.25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8"/>
    </row>
    <row r="43" spans="1:11" x14ac:dyDescent="0.25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x14ac:dyDescent="0.25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8"/>
    </row>
    <row r="45" spans="1:11" x14ac:dyDescent="0.2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8"/>
    </row>
    <row r="46" spans="1:11" x14ac:dyDescent="0.25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8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8"/>
    </row>
    <row r="49" spans="1:11" x14ac:dyDescent="0.2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8"/>
    </row>
    <row r="50" spans="1:11" x14ac:dyDescent="0.25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8"/>
    </row>
    <row r="51" spans="1:11" x14ac:dyDescent="0.25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8"/>
    </row>
    <row r="52" spans="1:11" ht="15.75" thickBot="1" x14ac:dyDescent="0.3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1"/>
    </row>
  </sheetData>
  <printOptions horizontalCentered="1"/>
  <pageMargins left="0.70866141732283472" right="0.70866141732283472" top="1.1417322834645669" bottom="0.74803149606299213" header="0.31496062992125984" footer="0.31496062992125984"/>
  <pageSetup paperSize="9" orientation="landscape" horizontalDpi="1200" verticalDpi="1200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vadillo</dc:creator>
  <cp:lastModifiedBy>JUAN ALFONSO AMEZAGA LOPEZ</cp:lastModifiedBy>
  <cp:lastPrinted>2025-07-18T08:47:29Z</cp:lastPrinted>
  <dcterms:created xsi:type="dcterms:W3CDTF">2019-10-03T07:26:23Z</dcterms:created>
  <dcterms:modified xsi:type="dcterms:W3CDTF">2025-07-18T08:49:02Z</dcterms:modified>
</cp:coreProperties>
</file>