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analfonso.amezaga\Documents\TRANSPARENCIA\PORTAL DE TRANSPARENCIA\2026\"/>
    </mc:Choice>
  </mc:AlternateContent>
  <xr:revisionPtr revIDLastSave="0" documentId="13_ncr:1_{D92157C4-CE14-49EB-A189-3CA82C9326A6}" xr6:coauthVersionLast="47" xr6:coauthVersionMax="47" xr10:uidLastSave="{00000000-0000-0000-0000-000000000000}"/>
  <bookViews>
    <workbookView xWindow="28680" yWindow="-120" windowWidth="29040" windowHeight="15720" xr2:uid="{A1668015-370D-47F4-88BF-4225F96E87B5}"/>
  </bookViews>
  <sheets>
    <sheet name="graficos" sheetId="7" r:id="rId1"/>
    <sheet name="Hoja1" sheetId="8" r:id="rId2"/>
  </sheets>
  <definedNames>
    <definedName name="_xlnm.Print_Area" localSheetId="0">graficos!$R$1:$Y$27</definedName>
    <definedName name="SegmentaciónDeDatos_GASTOS____Capítulos">#N/A</definedName>
    <definedName name="SegmentaciónDeDatos_INGRESOS___Capítulos">#N/A</definedName>
  </definedNames>
  <calcPr calcId="191029"/>
  <pivotCaches>
    <pivotCache cacheId="6" r:id="rId3"/>
    <pivotCache cacheId="7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" i="7" l="1"/>
  <c r="W31" i="7"/>
  <c r="V31" i="7"/>
  <c r="S31" i="7"/>
  <c r="Y30" i="7"/>
  <c r="X30" i="7" l="1"/>
  <c r="W30" i="7"/>
  <c r="V30" i="7"/>
  <c r="T30" i="7"/>
  <c r="U30" i="7"/>
  <c r="Y31" i="7"/>
  <c r="U31" i="7"/>
  <c r="T31" i="7"/>
  <c r="S30" i="7" l="1"/>
</calcChain>
</file>

<file path=xl/sharedStrings.xml><?xml version="1.0" encoding="utf-8"?>
<sst xmlns="http://schemas.openxmlformats.org/spreadsheetml/2006/main" count="56" uniqueCount="50">
  <si>
    <t>GERENCIA - ÁREA DE ECONOMÍA</t>
  </si>
  <si>
    <t>UNIVERSIDAD DE CÁDIZ</t>
  </si>
  <si>
    <t>Control Ingresos</t>
  </si>
  <si>
    <t>Control Gastos</t>
  </si>
  <si>
    <t>PEGADO VALORES</t>
  </si>
  <si>
    <t xml:space="preserve">PREVISIÓN INICIAL </t>
  </si>
  <si>
    <t xml:space="preserve">MODIF CRÉDITO  </t>
  </si>
  <si>
    <t xml:space="preserve">PREVISIÓN DEFINITIVA </t>
  </si>
  <si>
    <t xml:space="preserve">DCHOS REC. NETOS </t>
  </si>
  <si>
    <t xml:space="preserve">RECAUD. NETA </t>
  </si>
  <si>
    <t>PDTE DE COBRO</t>
  </si>
  <si>
    <t xml:space="preserve">CRÉDITO INICIAL </t>
  </si>
  <si>
    <t>MODIF.  CRÉDITO</t>
  </si>
  <si>
    <t>CRÉDITO DEFINITIVO</t>
  </si>
  <si>
    <t xml:space="preserve">GASTOS COMPROM. </t>
  </si>
  <si>
    <t>OBLIGAC. RECONOCID.</t>
  </si>
  <si>
    <t xml:space="preserve">PAGOS REALIZADOS </t>
  </si>
  <si>
    <t>PDTE DE PAGO</t>
  </si>
  <si>
    <t>Etiquetas de fila</t>
  </si>
  <si>
    <t>Total general</t>
  </si>
  <si>
    <t xml:space="preserve">Suma de PREVISIÓN DEFINITIVA </t>
  </si>
  <si>
    <t xml:space="preserve">Suma de DCHOS REC. NETOS </t>
  </si>
  <si>
    <t>INGRESOS : Capítulos</t>
  </si>
  <si>
    <t>Cap IV TRANSFERENCIAS CORRIENTES</t>
  </si>
  <si>
    <t>Cap V INGRESOS PATRIMONIALES</t>
  </si>
  <si>
    <t>Cap VII TRANSFERENCIAS DE CAPITAL</t>
  </si>
  <si>
    <t>Cap VIII ACTIVOS FINANCIEROS</t>
  </si>
  <si>
    <t>Cap IX PASIVOS FINANCIEROS</t>
  </si>
  <si>
    <t>Cap IV TRANSF. CORRIENTES</t>
  </si>
  <si>
    <t>Cap VII TRANS DE CAPITAL</t>
  </si>
  <si>
    <t>Cap VI ENAJENACION DE INVERS REALES</t>
  </si>
  <si>
    <t>Cap III TASAS, PRECIOS PÚBLICOS Y OTROS ING.</t>
  </si>
  <si>
    <t>Miles de euros</t>
  </si>
  <si>
    <t>GASTOS :  Capítulos</t>
  </si>
  <si>
    <t>Cap I GASTOS DE PERSONAL</t>
  </si>
  <si>
    <t>Cap II GASTOS CORRIENTES EN BIENES Y SERVICIOS.</t>
  </si>
  <si>
    <t>Cap III GASTOS FINANCIEROS</t>
  </si>
  <si>
    <t>Cap V FONDO DE CONTINGENCIA Y OTROS IMPREVISTOS</t>
  </si>
  <si>
    <t>Cap VI INVERSIONES REALES</t>
  </si>
  <si>
    <t>Cap IX PASIVOS FINANCIEROS.</t>
  </si>
  <si>
    <t>Suma de CRÉDITO DEFINITIVO</t>
  </si>
  <si>
    <t>Suma de OBLIGAC. RECONOCID.</t>
  </si>
  <si>
    <t>TOTAL INGRESOS</t>
  </si>
  <si>
    <t>TOTAL GASTOS</t>
  </si>
  <si>
    <t>Seleccione el Capítulo o Capítulos o TOTAL INGRESOS:</t>
  </si>
  <si>
    <t>Seleccione el Capítulo o Capítulos o TOTAL GASTOS:</t>
  </si>
  <si>
    <r>
      <t xml:space="preserve">EJECUCIÓN PRESUPUESTARIA A </t>
    </r>
    <r>
      <rPr>
        <b/>
        <sz val="11"/>
        <color theme="1"/>
        <rFont val="Calibri"/>
        <family val="2"/>
        <scheme val="minor"/>
      </rPr>
      <t>31‐03‐2026 (PRIMER  TRIMESTRE 2026</t>
    </r>
    <r>
      <rPr>
        <sz val="11"/>
        <color theme="1"/>
        <rFont val="Calibri"/>
        <family val="2"/>
        <scheme val="minor"/>
      </rPr>
      <t xml:space="preserve">): </t>
    </r>
    <r>
      <rPr>
        <b/>
        <sz val="11"/>
        <color theme="5" tint="-0.249977111117893"/>
        <rFont val="Calibri"/>
        <family val="2"/>
        <scheme val="minor"/>
      </rPr>
      <t>GASTOS</t>
    </r>
  </si>
  <si>
    <r>
      <t xml:space="preserve">EJECUCIÓN PRESUPUESTARIA A </t>
    </r>
    <r>
      <rPr>
        <b/>
        <sz val="11"/>
        <color theme="1"/>
        <rFont val="Calibri"/>
        <family val="2"/>
        <scheme val="minor"/>
      </rPr>
      <t>31‐03‐2026</t>
    </r>
    <r>
      <rPr>
        <sz val="11"/>
        <color theme="1"/>
        <rFont val="Calibri"/>
        <family val="2"/>
        <scheme val="minor"/>
      </rPr>
      <t xml:space="preserve"> (</t>
    </r>
    <r>
      <rPr>
        <b/>
        <sz val="11"/>
        <color theme="1"/>
        <rFont val="Calibri"/>
        <family val="2"/>
        <scheme val="minor"/>
      </rPr>
      <t>PRIMER  TRIMESTRE 2026</t>
    </r>
    <r>
      <rPr>
        <sz val="11"/>
        <color theme="1"/>
        <rFont val="Calibri"/>
        <family val="2"/>
        <scheme val="minor"/>
      </rPr>
      <t xml:space="preserve">): </t>
    </r>
    <r>
      <rPr>
        <b/>
        <sz val="11"/>
        <color rgb="FF00B0F0"/>
        <rFont val="Calibri"/>
        <family val="2"/>
        <scheme val="minor"/>
      </rPr>
      <t>INGRESOS</t>
    </r>
  </si>
  <si>
    <r>
      <t xml:space="preserve">EJECUCIÓN PRESUPUESTARIA A </t>
    </r>
    <r>
      <rPr>
        <b/>
        <sz val="10"/>
        <color rgb="FF002060"/>
        <rFont val="Calibri"/>
        <family val="2"/>
        <scheme val="minor"/>
      </rPr>
      <t>31‐03‐2026 (PRIMER TRIMESTRE 2026)</t>
    </r>
  </si>
  <si>
    <t>TOTAL (en miles de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</si>
</sst>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/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3" fontId="0" fillId="0" borderId="10" xfId="0" applyNumberFormat="1" applyBorder="1"/>
    <xf numFmtId="3" fontId="0" fillId="0" borderId="3" xfId="0" applyNumberFormat="1" applyBorder="1"/>
    <xf numFmtId="3" fontId="0" fillId="0" borderId="5" xfId="0" applyNumberFormat="1" applyBorder="1"/>
    <xf numFmtId="3" fontId="0" fillId="0" borderId="8" xfId="0" applyNumberFormat="1" applyBorder="1"/>
    <xf numFmtId="0" fontId="0" fillId="0" borderId="2" xfId="0" pivotButton="1" applyBorder="1"/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5" borderId="2" xfId="0" applyFill="1" applyBorder="1"/>
    <xf numFmtId="0" fontId="0" fillId="5" borderId="11" xfId="0" applyFill="1" applyBorder="1"/>
    <xf numFmtId="0" fontId="0" fillId="5" borderId="12" xfId="0" applyFill="1" applyBorder="1"/>
    <xf numFmtId="3" fontId="0" fillId="5" borderId="8" xfId="0" applyNumberFormat="1" applyFill="1" applyBorder="1"/>
    <xf numFmtId="3" fontId="0" fillId="5" borderId="10" xfId="0" applyNumberFormat="1" applyFill="1" applyBorder="1"/>
    <xf numFmtId="0" fontId="0" fillId="5" borderId="2" xfId="0" applyFill="1" applyBorder="1" applyAlignment="1">
      <alignment horizontal="left"/>
    </xf>
    <xf numFmtId="3" fontId="0" fillId="6" borderId="3" xfId="0" applyNumberFormat="1" applyFill="1" applyBorder="1"/>
    <xf numFmtId="3" fontId="0" fillId="6" borderId="5" xfId="0" applyNumberFormat="1" applyFill="1" applyBorder="1"/>
    <xf numFmtId="0" fontId="0" fillId="6" borderId="2" xfId="0" applyFill="1" applyBorder="1" applyAlignment="1">
      <alignment horizontal="left"/>
    </xf>
    <xf numFmtId="0" fontId="7" fillId="4" borderId="0" xfId="0" applyFont="1" applyFill="1"/>
    <xf numFmtId="0" fontId="11" fillId="4" borderId="0" xfId="0" applyFont="1" applyFill="1"/>
    <xf numFmtId="4" fontId="0" fillId="0" borderId="0" xfId="0" applyNumberFormat="1"/>
    <xf numFmtId="3" fontId="14" fillId="0" borderId="1" xfId="0" applyNumberFormat="1" applyFont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6D957BF8-7E02-450B-8873-5A99E58F58F1}"/>
  </cellStyles>
  <dxfs count="2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wrapText="1"/>
    </dxf>
    <dxf>
      <alignment wrapText="1"/>
    </dxf>
    <dxf>
      <alignment wrapTex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[UCA SCFySF Ejecución presupuestaria trimestral 2026-1ºT + GRAFICOS v2.xlsx]graficos!TablaDinámica11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258153600365173"/>
          <c:y val="0.20516710952926551"/>
          <c:w val="0.5140579710144928"/>
          <c:h val="0.38214150475772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graficos!$C$4</c:f>
              <c:strCache>
                <c:ptCount val="1"/>
                <c:pt idx="0">
                  <c:v>Suma de PREVISIÓN DEFINITIVA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graficos!$B$5:$B$6</c:f>
              <c:strCache>
                <c:ptCount val="1"/>
                <c:pt idx="0">
                  <c:v>TOTAL INGRESOS</c:v>
                </c:pt>
              </c:strCache>
            </c:strRef>
          </c:cat>
          <c:val>
            <c:numRef>
              <c:f>graficos!$C$5:$C$6</c:f>
              <c:numCache>
                <c:formatCode>#,##0</c:formatCode>
                <c:ptCount val="1"/>
                <c:pt idx="0">
                  <c:v>267659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F-4C78-BC5B-5035D0DF2A47}"/>
            </c:ext>
          </c:extLst>
        </c:ser>
        <c:ser>
          <c:idx val="1"/>
          <c:order val="1"/>
          <c:tx>
            <c:strRef>
              <c:f>graficos!$D$4</c:f>
              <c:strCache>
                <c:ptCount val="1"/>
                <c:pt idx="0">
                  <c:v>Suma de DCHOS REC. NETOS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graficos!$B$5:$B$6</c:f>
              <c:strCache>
                <c:ptCount val="1"/>
                <c:pt idx="0">
                  <c:v>TOTAL INGRESOS</c:v>
                </c:pt>
              </c:strCache>
            </c:strRef>
          </c:cat>
          <c:val>
            <c:numRef>
              <c:f>graficos!$D$5:$D$6</c:f>
              <c:numCache>
                <c:formatCode>#,##0</c:formatCode>
                <c:ptCount val="1"/>
                <c:pt idx="0">
                  <c:v>143245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F-4C78-BC5B-5035D0DF2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75045695"/>
        <c:axId val="575050495"/>
      </c:barChart>
      <c:catAx>
        <c:axId val="57504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5050495"/>
        <c:crosses val="autoZero"/>
        <c:auto val="1"/>
        <c:lblAlgn val="ctr"/>
        <c:lblOffset val="100"/>
        <c:noMultiLvlLbl val="0"/>
      </c:catAx>
      <c:valAx>
        <c:axId val="57505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504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03788656852672"/>
          <c:y val="0.2274922600619195"/>
          <c:w val="0.28257080908364718"/>
          <c:h val="0.4170485036119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[UCA SCFySF Ejecución presupuestaria trimestral 2026-1ºT + GRAFICOS v2.xlsx]graficos!TablaDinámica12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graficos!$C$27</c:f>
              <c:strCache>
                <c:ptCount val="1"/>
                <c:pt idx="0">
                  <c:v>Suma de CRÉDITO DEFINITIVO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graficos!$B$28:$B$29</c:f>
              <c:strCache>
                <c:ptCount val="1"/>
                <c:pt idx="0">
                  <c:v>TOTAL GASTOS</c:v>
                </c:pt>
              </c:strCache>
            </c:strRef>
          </c:cat>
          <c:val>
            <c:numRef>
              <c:f>graficos!$C$28:$C$29</c:f>
              <c:numCache>
                <c:formatCode>#,##0</c:formatCode>
                <c:ptCount val="1"/>
                <c:pt idx="0">
                  <c:v>267658.59419999993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4-41AC-97DD-83CB263B1DB3}"/>
            </c:ext>
          </c:extLst>
        </c:ser>
        <c:ser>
          <c:idx val="1"/>
          <c:order val="1"/>
          <c:tx>
            <c:strRef>
              <c:f>graficos!$D$27</c:f>
              <c:strCache>
                <c:ptCount val="1"/>
                <c:pt idx="0">
                  <c:v>Suma de OBLIGAC. RECONOCID.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graficos!$B$28:$B$29</c:f>
              <c:strCache>
                <c:ptCount val="1"/>
                <c:pt idx="0">
                  <c:v>TOTAL GASTOS</c:v>
                </c:pt>
              </c:strCache>
            </c:strRef>
          </c:cat>
          <c:val>
            <c:numRef>
              <c:f>graficos!$D$28:$D$29</c:f>
              <c:numCache>
                <c:formatCode>#,##0</c:formatCode>
                <c:ptCount val="1"/>
                <c:pt idx="0">
                  <c:v>144753.42406000005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4-41AC-97DD-83CB263B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72527"/>
        <c:axId val="108373007"/>
      </c:barChart>
      <c:catAx>
        <c:axId val="108372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73007"/>
        <c:crosses val="autoZero"/>
        <c:auto val="1"/>
        <c:lblAlgn val="ctr"/>
        <c:lblOffset val="100"/>
        <c:noMultiLvlLbl val="0"/>
      </c:catAx>
      <c:valAx>
        <c:axId val="10837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72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7</xdr:row>
      <xdr:rowOff>66675</xdr:rowOff>
    </xdr:from>
    <xdr:to>
      <xdr:col>4</xdr:col>
      <xdr:colOff>142875</xdr:colOff>
      <xdr:row>22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B8370D-8D85-B1D5-7A22-90E661835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304800</xdr:colOff>
      <xdr:row>5</xdr:row>
      <xdr:rowOff>142875</xdr:rowOff>
    </xdr:from>
    <xdr:to>
      <xdr:col>9</xdr:col>
      <xdr:colOff>504825</xdr:colOff>
      <xdr:row>18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INGRESOS : Capítulos">
              <a:extLst>
                <a:ext uri="{FF2B5EF4-FFF2-40B4-BE49-F238E27FC236}">
                  <a16:creationId xmlns:a16="http://schemas.microsoft.com/office/drawing/2014/main" id="{B7AC88F8-734D-5B30-FD6B-97B3831AA3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GRESOS : Capítul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39100" y="1295400"/>
              <a:ext cx="2476500" cy="2486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</xdr:col>
      <xdr:colOff>180974</xdr:colOff>
      <xdr:row>31</xdr:row>
      <xdr:rowOff>142875</xdr:rowOff>
    </xdr:from>
    <xdr:to>
      <xdr:col>3</xdr:col>
      <xdr:colOff>1962149</xdr:colOff>
      <xdr:row>46</xdr:row>
      <xdr:rowOff>47625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9C24826-90EC-29F4-A28E-941B1A2C0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161924</xdr:colOff>
      <xdr:row>29</xdr:row>
      <xdr:rowOff>66675</xdr:rowOff>
    </xdr:from>
    <xdr:to>
      <xdr:col>10</xdr:col>
      <xdr:colOff>95250</xdr:colOff>
      <xdr:row>46</xdr:row>
      <xdr:rowOff>68580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GASTOS :  Capítulos">
              <a:extLst>
                <a:ext uri="{FF2B5EF4-FFF2-40B4-BE49-F238E27FC236}">
                  <a16:creationId xmlns:a16="http://schemas.microsoft.com/office/drawing/2014/main" id="{AE412F5E-0207-8C73-00C7-D8A8AE983D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ASTOS :  Capítul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96224" y="6629400"/>
              <a:ext cx="2752726" cy="2562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FONSO" refreshedDate="45946.6050525463" createdVersion="8" refreshedVersion="8" minRefreshableVersion="3" recordCount="8" xr:uid="{F6AE87BF-1ADF-46DE-B64C-512BA4344F9F}">
  <cacheSource type="worksheet">
    <worksheetSource ref="R6:X14" sheet="graficos"/>
  </cacheSource>
  <cacheFields count="7">
    <cacheField name="INGRESOS : Capítulos" numFmtId="0">
      <sharedItems count="8">
        <s v="Cap III TASAS, PRECIOS PÚBLICOS Y OTROS ING."/>
        <s v="Cap IV TRANSF. CORRIENTES"/>
        <s v="Cap V INGRESOS PATRIMONIALES"/>
        <s v="Cap VI ENAJENACION DE INVERS REALES"/>
        <s v="Cap VII TRANS DE CAPITAL"/>
        <s v="Cap VIII ACTIVOS FINANCIEROS"/>
        <s v="Cap IX PASIVOS FINANCIEROS"/>
        <s v="TOTAL INGRESOS"/>
      </sharedItems>
    </cacheField>
    <cacheField name="PREVISIÓN INICIAL " numFmtId="3">
      <sharedItems containsSemiMixedTypes="0" containsString="0" containsNumber="1" containsInteger="1" minValue="0" maxValue="207869"/>
    </cacheField>
    <cacheField name="MODIF CRÉDITO  " numFmtId="3">
      <sharedItems containsSemiMixedTypes="0" containsString="0" containsNumber="1" containsInteger="1" minValue="0" maxValue="59790"/>
    </cacheField>
    <cacheField name="PREVISIÓN DEFINITIVA " numFmtId="3">
      <sharedItems containsSemiMixedTypes="0" containsString="0" containsNumber="1" containsInteger="1" minValue="0" maxValue="267659"/>
    </cacheField>
    <cacheField name="DCHOS REC. NETOS " numFmtId="3">
      <sharedItems containsSemiMixedTypes="0" containsString="0" containsNumber="1" containsInteger="1" minValue="0" maxValue="143245"/>
    </cacheField>
    <cacheField name="RECAUD. NETA " numFmtId="3">
      <sharedItems containsSemiMixedTypes="0" containsString="0" containsNumber="1" containsInteger="1" minValue="0" maxValue="142993"/>
    </cacheField>
    <cacheField name="PDTE DE COBRO" numFmtId="3">
      <sharedItems containsSemiMixedTypes="0" containsString="0" containsNumber="1" containsInteger="1" minValue="0" maxValue="252"/>
    </cacheField>
  </cacheFields>
  <extLst>
    <ext xmlns:x14="http://schemas.microsoft.com/office/spreadsheetml/2009/9/main" uri="{725AE2AE-9491-48be-B2B4-4EB974FC3084}">
      <x14:pivotCacheDefinition pivotCacheId="89852495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FONSO" refreshedDate="45946.606149074076" createdVersion="8" refreshedVersion="8" minRefreshableVersion="3" recordCount="10" xr:uid="{04EDC619-3CD0-4B63-AFD9-854A1E8A804A}">
  <cacheSource type="worksheet">
    <worksheetSource ref="R17:Y27" sheet="graficos"/>
  </cacheSource>
  <cacheFields count="8">
    <cacheField name="GASTOS :  Capítulos" numFmtId="0">
      <sharedItems count="10">
        <s v="Cap I GASTOS DE PERSONAL"/>
        <s v="Cap II GASTOS CORRIENTES EN BIENES Y SERVICIOS."/>
        <s v="Cap III GASTOS FINANCIEROS"/>
        <s v="Cap IV TRANSFERENCIAS CORRIENTES"/>
        <s v="Cap V FONDO DE CONTINGENCIA Y OTROS IMPREVISTOS"/>
        <s v="Cap VI INVERSIONES REALES"/>
        <s v="Cap VII TRANSFERENCIAS DE CAPITAL"/>
        <s v="Cap VIII ACTIVOS FINANCIEROS"/>
        <s v="Cap IX PASIVOS FINANCIEROS."/>
        <s v="TOTAL GASTOS"/>
      </sharedItems>
    </cacheField>
    <cacheField name="CRÉDITO INICIAL " numFmtId="3">
      <sharedItems containsSemiMixedTypes="0" containsString="0" containsNumber="1" minValue="0" maxValue="207868.96400000004"/>
    </cacheField>
    <cacheField name="MODIF.  CRÉDITO" numFmtId="3">
      <sharedItems containsSemiMixedTypes="0" containsString="0" containsNumber="1" minValue="0" maxValue="59789.6302"/>
    </cacheField>
    <cacheField name="CRÉDITO DEFINITIVO" numFmtId="3">
      <sharedItems containsSemiMixedTypes="0" containsString="0" containsNumber="1" minValue="0" maxValue="267658.59419999993"/>
    </cacheField>
    <cacheField name="GASTOS COMPROM. " numFmtId="3">
      <sharedItems containsSemiMixedTypes="0" containsString="0" containsNumber="1" minValue="0" maxValue="148400.20166000005"/>
    </cacheField>
    <cacheField name="OBLIGAC. RECONOCID." numFmtId="3">
      <sharedItems containsSemiMixedTypes="0" containsString="0" containsNumber="1" minValue="0" maxValue="144753.42406000005"/>
    </cacheField>
    <cacheField name="PAGOS REALIZADOS " numFmtId="3">
      <sharedItems containsSemiMixedTypes="0" containsString="0" containsNumber="1" minValue="0" maxValue="138802.91162000006"/>
    </cacheField>
    <cacheField name="PDTE DE PAGO" numFmtId="3">
      <sharedItems containsSemiMixedTypes="0" containsString="0" containsNumber="1" minValue="0" maxValue="5950.5124400000004"/>
    </cacheField>
  </cacheFields>
  <extLst>
    <ext xmlns:x14="http://schemas.microsoft.com/office/spreadsheetml/2009/9/main" uri="{725AE2AE-9491-48be-B2B4-4EB974FC3084}">
      <x14:pivotCacheDefinition pivotCacheId="91819879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n v="24068"/>
    <n v="1443"/>
    <n v="25512"/>
    <n v="11448"/>
    <n v="11275"/>
    <n v="173"/>
  </r>
  <r>
    <x v="1"/>
    <n v="166961"/>
    <n v="3694"/>
    <n v="170655"/>
    <n v="118377"/>
    <n v="118338"/>
    <n v="39"/>
  </r>
  <r>
    <x v="2"/>
    <n v="1191"/>
    <n v="78"/>
    <n v="1268"/>
    <n v="404"/>
    <n v="364"/>
    <n v="40"/>
  </r>
  <r>
    <x v="3"/>
    <n v="0"/>
    <n v="0"/>
    <n v="0"/>
    <n v="0"/>
    <n v="0"/>
    <n v="0"/>
  </r>
  <r>
    <x v="4"/>
    <n v="14602"/>
    <n v="7769"/>
    <n v="22371"/>
    <n v="5399"/>
    <n v="5399"/>
    <n v="0"/>
  </r>
  <r>
    <x v="5"/>
    <n v="1047"/>
    <n v="36049"/>
    <n v="37096"/>
    <n v="32"/>
    <n v="32"/>
    <n v="0"/>
  </r>
  <r>
    <x v="6"/>
    <n v="0"/>
    <n v="10756"/>
    <n v="10756"/>
    <n v="7586"/>
    <n v="7586"/>
    <n v="0"/>
  </r>
  <r>
    <x v="7"/>
    <n v="207869"/>
    <n v="59790"/>
    <n v="267659"/>
    <n v="143245"/>
    <n v="142993"/>
    <n v="2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145478.66600000003"/>
    <n v="1186.2845500000001"/>
    <n v="146664.95054999998"/>
    <n v="105397.63472000002"/>
    <n v="105359.83157000001"/>
    <n v="103465.41157"/>
    <n v="1894.42"/>
  </r>
  <r>
    <x v="1"/>
    <n v="26512.243999999999"/>
    <n v="5838.5146200000008"/>
    <n v="32350.758620000001"/>
    <n v="17177.31637"/>
    <n v="14063.024359999999"/>
    <n v="13684.423119999999"/>
    <n v="378.60123999999996"/>
  </r>
  <r>
    <x v="2"/>
    <n v="177.61900000000003"/>
    <n v="2.8250000000000002"/>
    <n v="180.44400000000002"/>
    <n v="66.895099999999999"/>
    <n v="66.895099999999999"/>
    <n v="64.526840000000007"/>
    <n v="2.3682599999999923"/>
  </r>
  <r>
    <x v="3"/>
    <n v="11371.528"/>
    <n v="7236.09645"/>
    <n v="18607.624449999999"/>
    <n v="4066.5728999999997"/>
    <n v="4066.5728999999997"/>
    <n v="3923.0817299999999"/>
    <n v="143.49116999999978"/>
  </r>
  <r>
    <x v="4"/>
    <n v="240"/>
    <n v="0"/>
    <n v="240"/>
    <n v="0"/>
    <n v="0"/>
    <n v="0"/>
    <n v="0"/>
  </r>
  <r>
    <x v="5"/>
    <n v="23041.921000000002"/>
    <n v="45504.959730000002"/>
    <n v="68546.880730000004"/>
    <n v="21243.010240000036"/>
    <n v="20748.327800000039"/>
    <n v="17216.696030000039"/>
    <n v="3531.63177"/>
  </r>
  <r>
    <x v="6"/>
    <n v="0"/>
    <n v="0"/>
    <n v="0"/>
    <n v="0"/>
    <n v="0"/>
    <n v="0"/>
    <n v="0"/>
  </r>
  <r>
    <x v="7"/>
    <n v="280"/>
    <n v="20.949850000000001"/>
    <n v="300.94985000000003"/>
    <n v="0"/>
    <n v="0"/>
    <n v="0"/>
    <n v="0"/>
  </r>
  <r>
    <x v="8"/>
    <n v="766.9860000000001"/>
    <n v="0"/>
    <n v="766.9860000000001"/>
    <n v="448.77233000000001"/>
    <n v="448.77233000000001"/>
    <n v="448.77233000000001"/>
    <n v="0"/>
  </r>
  <r>
    <x v="9"/>
    <n v="207868.96400000004"/>
    <n v="59789.6302"/>
    <n v="267658.59419999993"/>
    <n v="148400.20166000005"/>
    <n v="144753.42406000005"/>
    <n v="138802.91162000006"/>
    <n v="5950.51244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2B0D07-0480-4C36-B89D-18E335A5E8D1}" name="TablaDinámica12" cacheId="7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1">
  <location ref="B27:D29" firstHeaderRow="0" firstDataRow="1" firstDataCol="1"/>
  <pivotFields count="8">
    <pivotField axis="axisRow" showAll="0">
      <items count="11">
        <item h="1" x="0"/>
        <item h="1" x="1"/>
        <item h="1" x="2"/>
        <item h="1" x="3"/>
        <item h="1" x="8"/>
        <item h="1" x="4"/>
        <item h="1" x="5"/>
        <item h="1" x="6"/>
        <item h="1" x="7"/>
        <item x="9"/>
        <item t="default"/>
      </items>
    </pivotField>
    <pivotField numFmtId="3" showAll="0"/>
    <pivotField numFmtId="3" showAll="0"/>
    <pivotField dataField="1" numFmtId="3" showAll="0"/>
    <pivotField numFmtId="3" showAll="0"/>
    <pivotField dataField="1" numFmtId="3" showAll="0"/>
    <pivotField numFmtId="3" showAll="0"/>
    <pivotField numFmtId="3" showAll="0"/>
  </pivotFields>
  <rowFields count="1">
    <field x="0"/>
  </rowFields>
  <rowItems count="2"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RÉDITO DEFINITIVO" fld="3" baseField="0" baseItem="0" numFmtId="3"/>
    <dataField name="Suma de OBLIGAC. RECONOCID." fld="5" baseField="0" baseItem="0" numFmtId="3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collapsedLevelsAreSubtotals="1" fieldPosition="0">
        <references count="1">
          <reference field="0" count="0"/>
        </references>
      </pivotArea>
    </format>
    <format dxfId="0">
      <pivotArea dataOnly="0" labelOnly="1" fieldPosition="0">
        <references count="1">
          <reference field="0" count="0"/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025BEF-EA58-47D5-BA29-713AE964AA6F}" name="TablaDinámica11" cacheId="6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9">
  <location ref="B4:D6" firstHeaderRow="0" firstDataRow="1" firstDataCol="1"/>
  <pivotFields count="7">
    <pivotField axis="axisRow" showAll="0">
      <items count="9">
        <item h="1" x="0"/>
        <item h="1" x="1"/>
        <item h="1" x="6"/>
        <item h="1" x="2"/>
        <item h="1" x="3"/>
        <item h="1" x="4"/>
        <item h="1" x="5"/>
        <item x="7"/>
        <item t="default"/>
      </items>
    </pivotField>
    <pivotField numFmtId="3" showAll="0"/>
    <pivotField numFmtId="3" showAll="0"/>
    <pivotField dataField="1" numFmtId="3" showAll="0"/>
    <pivotField dataField="1" numFmtId="3" showAll="0"/>
    <pivotField numFmtId="3" showAll="0"/>
    <pivotField numFmtId="3" showAll="0"/>
  </pivotFields>
  <rowFields count="1">
    <field x="0"/>
  </rowFields>
  <rowItems count="2"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VISIÓN DEFINITIVA " fld="3" baseField="0" baseItem="0" numFmtId="3"/>
    <dataField name="Suma de DCHOS REC. NETOS " fld="4" baseField="0" baseItem="0" numFmtId="3"/>
  </dataFields>
  <formats count="10"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0" type="button" dataOnly="0" labelOnly="1" outline="0" axis="axisRow" fieldPosition="0"/>
    </format>
    <format dxfId="20">
      <pivotArea dataOnly="0" labelOnly="1" fieldPosition="0">
        <references count="1">
          <reference field="0" count="0"/>
        </references>
      </pivotArea>
    </format>
    <format dxfId="19">
      <pivotArea dataOnly="0" labelOnly="1" grandRow="1" outline="0" fieldPosition="0"/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INGRESOS___Capítulos" xr10:uid="{1FDEDE6F-CC41-4712-B072-A00AC3081264}" sourceName="INGRESOS : Capítulos">
  <pivotTables>
    <pivotTable tabId="7" name="TablaDinámica11"/>
  </pivotTables>
  <data>
    <tabular pivotCacheId="898524952">
      <items count="8">
        <i x="0"/>
        <i x="1"/>
        <i x="6"/>
        <i x="2"/>
        <i x="3"/>
        <i x="4"/>
        <i x="5"/>
        <i x="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GASTOS____Capítulos" xr10:uid="{BA23A8CA-8254-4C33-83DD-6E21FD5085EF}" sourceName="GASTOS :  Capítulos">
  <pivotTables>
    <pivotTable tabId="7" name="TablaDinámica12"/>
  </pivotTables>
  <data>
    <tabular pivotCacheId="918198799">
      <items count="10">
        <i x="0"/>
        <i x="1"/>
        <i x="2"/>
        <i x="3"/>
        <i x="8"/>
        <i x="4"/>
        <i x="5"/>
        <i x="6"/>
        <i x="7"/>
        <i x="9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GRESOS : Capítulos" xr10:uid="{8AB3F2D0-4658-4FD2-B3E4-7796AF5FDE19}" cache="SegmentaciónDeDatos_INGRESOS___Capítulos" caption="INGRESOS : Capítulos" rowHeight="241300"/>
  <slicer name="GASTOS :  Capítulos" xr10:uid="{A137B8CD-0AE5-4A9C-96A7-B2E6B78645D0}" cache="SegmentaciónDeDatos_GASTOS____Capítulos" caption="GASTOS :  Capítulos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D6B7-67A2-4A50-BC90-C9917E1A87B1}">
  <sheetPr>
    <pageSetUpPr fitToPage="1"/>
  </sheetPr>
  <dimension ref="A1:AL52"/>
  <sheetViews>
    <sheetView showGridLines="0" tabSelected="1" topLeftCell="Q1" zoomScaleNormal="100" zoomScaleSheetLayoutView="85" workbookViewId="0">
      <pane xSplit="1635" activePane="topRight"/>
      <selection activeCell="Z59" sqref="Z59"/>
      <selection pane="topRight" activeCell="AA9" sqref="AA9"/>
    </sheetView>
  </sheetViews>
  <sheetFormatPr baseColWidth="10" defaultColWidth="10.85546875" defaultRowHeight="15" outlineLevelCol="1" x14ac:dyDescent="0.25"/>
  <cols>
    <col min="2" max="2" width="48.140625" customWidth="1"/>
    <col min="3" max="3" width="27.5703125" bestFit="1" customWidth="1"/>
    <col min="4" max="4" width="29.42578125" bestFit="1" customWidth="1"/>
    <col min="5" max="5" width="6" bestFit="1" customWidth="1"/>
    <col min="6" max="7" width="7" bestFit="1" customWidth="1"/>
    <col min="8" max="8" width="6" bestFit="1" customWidth="1"/>
    <col min="9" max="10" width="8.140625" bestFit="1" customWidth="1"/>
    <col min="11" max="11" width="12.5703125" bestFit="1" customWidth="1"/>
    <col min="12" max="12" width="11.85546875" bestFit="1" customWidth="1"/>
    <col min="13" max="16" width="3.28515625" customWidth="1"/>
    <col min="17" max="17" width="10.7109375" bestFit="1" customWidth="1"/>
    <col min="18" max="18" width="44.28515625" hidden="1" customWidth="1" outlineLevel="1"/>
    <col min="19" max="24" width="10.7109375" hidden="1" customWidth="1" outlineLevel="1"/>
    <col min="25" max="25" width="10.85546875" hidden="1" customWidth="1" outlineLevel="1"/>
    <col min="26" max="26" width="22" hidden="1" customWidth="1" outlineLevel="1"/>
    <col min="27" max="27" width="13" bestFit="1" customWidth="1" collapsed="1"/>
    <col min="28" max="28" width="12.5703125" bestFit="1" customWidth="1"/>
    <col min="30" max="30" width="13.5703125" bestFit="1" customWidth="1"/>
  </cols>
  <sheetData>
    <row r="1" spans="1:38" ht="15" customHeight="1" thickBot="1" x14ac:dyDescent="0.3">
      <c r="R1" s="1" t="s">
        <v>1</v>
      </c>
    </row>
    <row r="2" spans="1:38" ht="15" customHeight="1" x14ac:dyDescent="0.25">
      <c r="A2" s="9"/>
      <c r="B2" s="10" t="s">
        <v>47</v>
      </c>
      <c r="C2" s="10"/>
      <c r="D2" s="10"/>
      <c r="E2" s="10"/>
      <c r="F2" s="10"/>
      <c r="G2" s="10"/>
      <c r="H2" s="10"/>
      <c r="I2" s="10"/>
      <c r="J2" s="10"/>
      <c r="K2" s="11"/>
      <c r="R2" s="1" t="s">
        <v>0</v>
      </c>
    </row>
    <row r="3" spans="1:38" ht="15" customHeight="1" thickBot="1" x14ac:dyDescent="0.3">
      <c r="A3" s="12"/>
      <c r="B3" s="35" t="s">
        <v>32</v>
      </c>
      <c r="C3" s="13"/>
      <c r="D3" s="13"/>
      <c r="E3" s="13"/>
      <c r="F3" s="13"/>
      <c r="G3" s="13"/>
      <c r="H3" s="13"/>
      <c r="I3" s="13"/>
      <c r="J3" s="13"/>
      <c r="K3" s="14"/>
      <c r="R3" s="7" t="s">
        <v>48</v>
      </c>
    </row>
    <row r="4" spans="1:38" ht="30.75" thickBot="1" x14ac:dyDescent="0.3">
      <c r="A4" s="12"/>
      <c r="B4" s="22" t="s">
        <v>18</v>
      </c>
      <c r="C4" s="24" t="s">
        <v>20</v>
      </c>
      <c r="D4" s="25" t="s">
        <v>21</v>
      </c>
      <c r="E4" s="13"/>
      <c r="F4" s="13"/>
      <c r="G4" s="13"/>
      <c r="H4" s="13"/>
      <c r="I4" s="13"/>
      <c r="J4" s="13"/>
      <c r="K4" s="14"/>
    </row>
    <row r="5" spans="1:38" ht="15" customHeight="1" thickBot="1" x14ac:dyDescent="0.3">
      <c r="A5" s="12"/>
      <c r="B5" s="23" t="s">
        <v>42</v>
      </c>
      <c r="C5" s="19">
        <v>267659</v>
      </c>
      <c r="D5" s="20">
        <v>143245</v>
      </c>
      <c r="E5" s="13"/>
      <c r="F5" s="36" t="s">
        <v>44</v>
      </c>
      <c r="G5" s="13"/>
      <c r="H5" s="13"/>
      <c r="I5" s="13"/>
      <c r="J5" s="13"/>
      <c r="K5" s="14"/>
    </row>
    <row r="6" spans="1:38" ht="27" customHeight="1" thickBot="1" x14ac:dyDescent="0.3">
      <c r="A6" s="12"/>
      <c r="B6" s="23" t="s">
        <v>19</v>
      </c>
      <c r="C6" s="21">
        <v>267659</v>
      </c>
      <c r="D6" s="18">
        <v>143245</v>
      </c>
      <c r="E6" s="13"/>
      <c r="F6" s="13"/>
      <c r="G6" s="13"/>
      <c r="H6" s="13"/>
      <c r="I6" s="13"/>
      <c r="J6" s="13"/>
      <c r="K6" s="14"/>
      <c r="R6" s="40" t="s">
        <v>22</v>
      </c>
      <c r="S6" s="8" t="s">
        <v>5</v>
      </c>
      <c r="T6" s="8" t="s">
        <v>6</v>
      </c>
      <c r="U6" s="8" t="s">
        <v>7</v>
      </c>
      <c r="V6" s="8" t="s">
        <v>8</v>
      </c>
      <c r="W6" s="8" t="s">
        <v>9</v>
      </c>
      <c r="X6" s="8" t="s">
        <v>10</v>
      </c>
    </row>
    <row r="7" spans="1:38" ht="15" customHeight="1" x14ac:dyDescent="0.25">
      <c r="A7" s="12"/>
      <c r="E7" s="13"/>
      <c r="F7" s="13"/>
      <c r="G7" s="13"/>
      <c r="H7" s="13"/>
      <c r="I7" s="13"/>
      <c r="J7" s="13"/>
      <c r="K7" s="14"/>
      <c r="R7" s="2" t="s">
        <v>31</v>
      </c>
      <c r="S7" s="38">
        <v>24273.41</v>
      </c>
      <c r="T7" s="38">
        <v>318.50022000000001</v>
      </c>
      <c r="U7" s="38">
        <v>24591.910219999998</v>
      </c>
      <c r="V7" s="38">
        <v>3412.5455999999999</v>
      </c>
      <c r="W7" s="38">
        <v>2910.5878200000002</v>
      </c>
      <c r="X7" s="38">
        <v>501.95777999999973</v>
      </c>
      <c r="AG7" s="6"/>
      <c r="AH7" s="6"/>
      <c r="AI7" s="6"/>
      <c r="AJ7" s="6"/>
      <c r="AK7" s="6"/>
      <c r="AL7" s="6"/>
    </row>
    <row r="8" spans="1:38" ht="15" customHeight="1" x14ac:dyDescent="0.25">
      <c r="A8" s="12"/>
      <c r="E8" s="13"/>
      <c r="F8" s="13"/>
      <c r="G8" s="13"/>
      <c r="H8" s="13"/>
      <c r="I8" s="13"/>
      <c r="J8" s="13"/>
      <c r="K8" s="14"/>
      <c r="R8" s="2" t="s">
        <v>28</v>
      </c>
      <c r="S8" s="38">
        <v>170797.78699999998</v>
      </c>
      <c r="T8" s="38">
        <v>1814.21579</v>
      </c>
      <c r="U8" s="38">
        <v>172612.00279</v>
      </c>
      <c r="V8" s="38">
        <v>40462.212950000001</v>
      </c>
      <c r="W8" s="38">
        <v>40080.212950000001</v>
      </c>
      <c r="X8" s="38">
        <v>382</v>
      </c>
      <c r="AG8" s="6"/>
      <c r="AH8" s="6"/>
      <c r="AI8" s="6"/>
      <c r="AJ8" s="6"/>
      <c r="AK8" s="6"/>
      <c r="AL8" s="6"/>
    </row>
    <row r="9" spans="1:38" ht="15" customHeight="1" x14ac:dyDescent="0.25">
      <c r="A9" s="12"/>
      <c r="E9" s="13"/>
      <c r="F9" s="13"/>
      <c r="G9" s="13"/>
      <c r="H9" s="13"/>
      <c r="I9" s="13"/>
      <c r="J9" s="13"/>
      <c r="K9" s="14"/>
      <c r="R9" s="2" t="s">
        <v>24</v>
      </c>
      <c r="S9" s="38">
        <v>390</v>
      </c>
      <c r="T9" s="38">
        <v>9.0966400000000007</v>
      </c>
      <c r="U9" s="38">
        <v>399.09663999999998</v>
      </c>
      <c r="V9" s="38">
        <v>107.90964</v>
      </c>
      <c r="W9" s="38">
        <v>84.570099999999996</v>
      </c>
      <c r="X9" s="38">
        <v>23.33954</v>
      </c>
      <c r="AG9" s="6"/>
      <c r="AH9" s="6"/>
      <c r="AI9" s="6"/>
      <c r="AJ9" s="6"/>
      <c r="AK9" s="6"/>
      <c r="AL9" s="6"/>
    </row>
    <row r="10" spans="1:38" ht="15" customHeight="1" x14ac:dyDescent="0.25">
      <c r="A10" s="12"/>
      <c r="E10" s="13"/>
      <c r="F10" s="13"/>
      <c r="G10" s="13"/>
      <c r="H10" s="13"/>
      <c r="I10" s="13"/>
      <c r="J10" s="13"/>
      <c r="K10" s="14"/>
      <c r="R10" s="2" t="s">
        <v>30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AG10" s="6"/>
      <c r="AH10" s="6"/>
      <c r="AI10" s="6"/>
      <c r="AJ10" s="6"/>
      <c r="AK10" s="6"/>
      <c r="AL10" s="6"/>
    </row>
    <row r="11" spans="1:38" ht="15" customHeight="1" x14ac:dyDescent="0.25">
      <c r="A11" s="12"/>
      <c r="E11" s="13"/>
      <c r="F11" s="13"/>
      <c r="G11" s="13"/>
      <c r="H11" s="13"/>
      <c r="I11" s="13"/>
      <c r="J11" s="13"/>
      <c r="K11" s="14"/>
      <c r="R11" s="2" t="s">
        <v>29</v>
      </c>
      <c r="S11" s="38">
        <v>12364.616000000002</v>
      </c>
      <c r="T11" s="38">
        <v>2442.52529</v>
      </c>
      <c r="U11" s="38">
        <v>14807.14129</v>
      </c>
      <c r="V11" s="38">
        <v>1310.6096700000001</v>
      </c>
      <c r="W11" s="38">
        <v>1292.6096700000001</v>
      </c>
      <c r="X11" s="38">
        <v>18</v>
      </c>
      <c r="AG11" s="6"/>
      <c r="AH11" s="6"/>
      <c r="AI11" s="6"/>
      <c r="AJ11" s="6"/>
      <c r="AK11" s="6"/>
      <c r="AL11" s="6"/>
    </row>
    <row r="12" spans="1:38" ht="15" customHeight="1" x14ac:dyDescent="0.25">
      <c r="A12" s="12"/>
      <c r="E12" s="13"/>
      <c r="F12" s="13"/>
      <c r="G12" s="13"/>
      <c r="H12" s="13"/>
      <c r="I12" s="13"/>
      <c r="J12" s="13"/>
      <c r="K12" s="14"/>
      <c r="R12" s="2" t="s">
        <v>26</v>
      </c>
      <c r="S12" s="38">
        <v>736.8889999999999</v>
      </c>
      <c r="T12" s="38">
        <v>44345.726309999998</v>
      </c>
      <c r="U12" s="38">
        <v>45082.615310000001</v>
      </c>
      <c r="V12" s="38">
        <v>3.7145800000000002</v>
      </c>
      <c r="W12" s="38">
        <v>3.7145800000000002</v>
      </c>
      <c r="X12" s="38">
        <v>0</v>
      </c>
      <c r="AG12" s="6"/>
      <c r="AH12" s="6"/>
      <c r="AI12" s="6"/>
      <c r="AJ12" s="6"/>
      <c r="AK12" s="6"/>
      <c r="AL12" s="6"/>
    </row>
    <row r="13" spans="1:38" ht="15" customHeight="1" x14ac:dyDescent="0.25">
      <c r="A13" s="12"/>
      <c r="E13" s="13"/>
      <c r="F13" s="13"/>
      <c r="G13" s="13"/>
      <c r="H13" s="13"/>
      <c r="I13" s="13"/>
      <c r="J13" s="13"/>
      <c r="K13" s="14"/>
      <c r="R13" s="2" t="s">
        <v>27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AG13" s="6"/>
      <c r="AH13" s="6"/>
      <c r="AI13" s="6"/>
      <c r="AJ13" s="6"/>
      <c r="AK13" s="6"/>
      <c r="AL13" s="6"/>
    </row>
    <row r="14" spans="1:38" ht="15" customHeight="1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4"/>
      <c r="R14" s="3" t="s">
        <v>49</v>
      </c>
      <c r="S14" s="39">
        <v>208562.70199999999</v>
      </c>
      <c r="T14" s="39">
        <v>48930.064249999996</v>
      </c>
      <c r="U14" s="39">
        <v>257492.76624999999</v>
      </c>
      <c r="V14" s="39">
        <v>45296.992439999995</v>
      </c>
      <c r="W14" s="39">
        <v>44371.695119999997</v>
      </c>
      <c r="X14" s="39">
        <v>925.29731999999967</v>
      </c>
      <c r="Z14" t="s">
        <v>4</v>
      </c>
      <c r="AG14" s="6"/>
      <c r="AH14" s="6"/>
      <c r="AI14" s="6"/>
      <c r="AJ14" s="6"/>
      <c r="AK14" s="6"/>
      <c r="AL14" s="6"/>
    </row>
    <row r="15" spans="1:38" ht="15" customHeight="1" x14ac:dyDescent="0.2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4"/>
      <c r="S15" s="6"/>
      <c r="T15" s="6"/>
      <c r="U15" s="6"/>
      <c r="V15" s="6"/>
      <c r="W15" s="6"/>
      <c r="X15" s="6"/>
    </row>
    <row r="16" spans="1:38" ht="15" customHeight="1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4"/>
    </row>
    <row r="17" spans="1:26" ht="31.5" customHeight="1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4"/>
      <c r="R17" s="40" t="s">
        <v>33</v>
      </c>
      <c r="S17" s="8" t="s">
        <v>11</v>
      </c>
      <c r="T17" s="8" t="s">
        <v>12</v>
      </c>
      <c r="U17" s="8" t="s">
        <v>13</v>
      </c>
      <c r="V17" s="8" t="s">
        <v>14</v>
      </c>
      <c r="W17" s="8" t="s">
        <v>15</v>
      </c>
      <c r="X17" s="8" t="s">
        <v>16</v>
      </c>
      <c r="Y17" s="8" t="s">
        <v>17</v>
      </c>
    </row>
    <row r="18" spans="1:26" ht="15" customHeight="1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4"/>
      <c r="R18" s="2" t="s">
        <v>34</v>
      </c>
      <c r="S18" s="38">
        <v>151104.258</v>
      </c>
      <c r="T18" s="38">
        <v>900.73663999999997</v>
      </c>
      <c r="U18" s="38">
        <v>152004.99464000002</v>
      </c>
      <c r="V18" s="38">
        <v>36313.160920000002</v>
      </c>
      <c r="W18" s="38">
        <v>36313.160920000002</v>
      </c>
      <c r="X18" s="38">
        <v>34369.800920000001</v>
      </c>
      <c r="Y18" s="38">
        <v>1943.3599999999997</v>
      </c>
    </row>
    <row r="19" spans="1:26" ht="15" customHeight="1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4"/>
      <c r="R19" s="2" t="s">
        <v>35</v>
      </c>
      <c r="S19" s="38">
        <v>27808.221000000001</v>
      </c>
      <c r="T19" s="38">
        <v>4635.3589600000005</v>
      </c>
      <c r="U19" s="38">
        <v>32443.579959999999</v>
      </c>
      <c r="V19" s="38">
        <v>11288.005880000001</v>
      </c>
      <c r="W19" s="38">
        <v>3886.5209199999999</v>
      </c>
      <c r="X19" s="38">
        <v>3696.7201500000001</v>
      </c>
      <c r="Y19" s="38">
        <v>189.80076999999983</v>
      </c>
    </row>
    <row r="20" spans="1:26" ht="15" customHeight="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4"/>
      <c r="R20" s="2" t="s">
        <v>36</v>
      </c>
      <c r="S20" s="38">
        <v>182.5</v>
      </c>
      <c r="T20" s="38">
        <v>42.575000000000003</v>
      </c>
      <c r="U20" s="38">
        <v>225.07499999999999</v>
      </c>
      <c r="V20" s="38">
        <v>56.466930000000005</v>
      </c>
      <c r="W20" s="38">
        <v>56.466930000000005</v>
      </c>
      <c r="X20" s="38">
        <v>3.7256400000000003</v>
      </c>
      <c r="Y20" s="38">
        <v>52.741290000000006</v>
      </c>
    </row>
    <row r="21" spans="1:26" ht="15" customHeight="1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4"/>
      <c r="R21" s="2" t="s">
        <v>23</v>
      </c>
      <c r="S21" s="38">
        <v>9065.6419999999998</v>
      </c>
      <c r="T21" s="38">
        <v>7091.5606700000008</v>
      </c>
      <c r="U21" s="38">
        <v>16157.202670000001</v>
      </c>
      <c r="V21" s="38">
        <v>2085.5817699999998</v>
      </c>
      <c r="W21" s="38">
        <v>2085.5817699999998</v>
      </c>
      <c r="X21" s="38">
        <v>2081.2337700000003</v>
      </c>
      <c r="Y21" s="38">
        <v>4.3479999999995016</v>
      </c>
    </row>
    <row r="22" spans="1:26" ht="15" customHeight="1" x14ac:dyDescent="0.2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4"/>
      <c r="R22" s="2" t="s">
        <v>37</v>
      </c>
      <c r="S22" s="38">
        <v>240</v>
      </c>
      <c r="T22" s="38">
        <v>0</v>
      </c>
      <c r="U22" s="38">
        <v>240</v>
      </c>
      <c r="V22" s="38">
        <v>0</v>
      </c>
      <c r="W22" s="38">
        <v>0</v>
      </c>
      <c r="X22" s="38">
        <v>0</v>
      </c>
      <c r="Y22" s="38">
        <v>0</v>
      </c>
    </row>
    <row r="23" spans="1:26" ht="15" customHeight="1" thickBot="1" x14ac:dyDescent="0.3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7"/>
      <c r="R23" s="2" t="s">
        <v>38</v>
      </c>
      <c r="S23" s="38">
        <v>19425.191999999999</v>
      </c>
      <c r="T23" s="38">
        <v>36165.399799999999</v>
      </c>
      <c r="U23" s="38">
        <v>55590.591799999995</v>
      </c>
      <c r="V23" s="38">
        <v>4559.3483999999989</v>
      </c>
      <c r="W23" s="38">
        <v>3131.2078099999999</v>
      </c>
      <c r="X23" s="38">
        <v>2974.6838300000018</v>
      </c>
      <c r="Y23" s="38">
        <v>156.52397999999812</v>
      </c>
    </row>
    <row r="24" spans="1:26" ht="15" customHeight="1" thickBo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R24" s="2" t="s">
        <v>25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</row>
    <row r="25" spans="1:26" ht="15" customHeight="1" x14ac:dyDescent="0.25">
      <c r="A25" s="9"/>
      <c r="B25" s="10" t="s">
        <v>46</v>
      </c>
      <c r="C25" s="10"/>
      <c r="D25" s="10"/>
      <c r="E25" s="10"/>
      <c r="F25" s="10"/>
      <c r="G25" s="10"/>
      <c r="H25" s="10"/>
      <c r="I25" s="10"/>
      <c r="J25" s="10"/>
      <c r="K25" s="11"/>
      <c r="R25" s="2" t="s">
        <v>26</v>
      </c>
      <c r="S25" s="38">
        <v>280</v>
      </c>
      <c r="T25" s="38">
        <v>0.60000000000000031</v>
      </c>
      <c r="U25" s="38">
        <v>280.60000000000002</v>
      </c>
      <c r="V25" s="38">
        <v>0</v>
      </c>
      <c r="W25" s="38">
        <v>0</v>
      </c>
      <c r="X25" s="38">
        <v>0</v>
      </c>
      <c r="Y25" s="38">
        <v>0</v>
      </c>
    </row>
    <row r="26" spans="1:26" ht="15" customHeight="1" thickBot="1" x14ac:dyDescent="0.3">
      <c r="A26" s="12"/>
      <c r="B26" s="35" t="s">
        <v>32</v>
      </c>
      <c r="C26" s="13"/>
      <c r="D26" s="13"/>
      <c r="E26" s="13"/>
      <c r="F26" s="13"/>
      <c r="G26" s="13"/>
      <c r="H26" s="13"/>
      <c r="I26" s="13"/>
      <c r="J26" s="13"/>
      <c r="K26" s="14"/>
      <c r="R26" s="2" t="s">
        <v>39</v>
      </c>
      <c r="S26" s="38">
        <v>456.88900000000001</v>
      </c>
      <c r="T26" s="38">
        <v>93.833179999999999</v>
      </c>
      <c r="U26" s="38">
        <v>550.72217999999998</v>
      </c>
      <c r="V26" s="38">
        <v>542.60554999999999</v>
      </c>
      <c r="W26" s="38">
        <v>542.60554999999999</v>
      </c>
      <c r="X26" s="38">
        <v>448.77233000000001</v>
      </c>
      <c r="Y26" s="38">
        <v>93.833219999999983</v>
      </c>
    </row>
    <row r="27" spans="1:26" ht="15" customHeight="1" thickBot="1" x14ac:dyDescent="0.3">
      <c r="A27" s="12"/>
      <c r="B27" s="26" t="s">
        <v>18</v>
      </c>
      <c r="C27" s="27" t="s">
        <v>40</v>
      </c>
      <c r="D27" s="28" t="s">
        <v>41</v>
      </c>
      <c r="E27" s="13"/>
      <c r="F27" s="13"/>
      <c r="G27" s="13"/>
      <c r="H27" s="13"/>
      <c r="I27" s="13"/>
      <c r="J27" s="13"/>
      <c r="K27" s="14"/>
      <c r="R27" s="3" t="s">
        <v>49</v>
      </c>
      <c r="S27" s="39">
        <v>208562.70199999999</v>
      </c>
      <c r="T27" s="39">
        <v>48930.064250000003</v>
      </c>
      <c r="U27" s="39">
        <v>257492.76625000004</v>
      </c>
      <c r="V27" s="39">
        <v>54845.169450000009</v>
      </c>
      <c r="W27" s="39">
        <v>46015.543900000004</v>
      </c>
      <c r="X27" s="39">
        <v>43574.93664</v>
      </c>
      <c r="Y27" s="39">
        <v>2440.607259999997</v>
      </c>
      <c r="Z27" t="s">
        <v>4</v>
      </c>
    </row>
    <row r="28" spans="1:26" ht="15" customHeight="1" thickBot="1" x14ac:dyDescent="0.3">
      <c r="A28" s="12"/>
      <c r="B28" s="34" t="s">
        <v>43</v>
      </c>
      <c r="C28" s="32">
        <v>267658.59419999993</v>
      </c>
      <c r="D28" s="33">
        <v>144753.42406000005</v>
      </c>
      <c r="E28" s="13"/>
      <c r="F28" s="36" t="s">
        <v>45</v>
      </c>
      <c r="G28" s="13"/>
      <c r="H28" s="13"/>
      <c r="I28" s="13"/>
      <c r="J28" s="13"/>
      <c r="K28" s="14"/>
    </row>
    <row r="29" spans="1:26" ht="15" customHeight="1" thickBot="1" x14ac:dyDescent="0.3">
      <c r="A29" s="12"/>
      <c r="B29" s="31" t="s">
        <v>19</v>
      </c>
      <c r="C29" s="29">
        <v>267658.59419999993</v>
      </c>
      <c r="D29" s="30">
        <v>144753.42406000005</v>
      </c>
      <c r="E29" s="13"/>
      <c r="F29" s="13"/>
      <c r="G29" s="13"/>
      <c r="H29" s="13"/>
      <c r="I29" s="13"/>
      <c r="J29" s="13"/>
      <c r="K29" s="14"/>
    </row>
    <row r="30" spans="1:26" ht="15" customHeight="1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4"/>
      <c r="R30" s="4" t="s">
        <v>2</v>
      </c>
      <c r="S30" s="5">
        <f>SUM(S7:S13)-S14</f>
        <v>0</v>
      </c>
      <c r="T30" s="5">
        <f t="shared" ref="T30:Y30" si="0">SUM(T7:T13)-T14</f>
        <v>0</v>
      </c>
      <c r="U30" s="5">
        <f t="shared" si="0"/>
        <v>0</v>
      </c>
      <c r="V30" s="5">
        <f t="shared" si="0"/>
        <v>0</v>
      </c>
      <c r="W30" s="5">
        <f t="shared" si="0"/>
        <v>0</v>
      </c>
      <c r="X30" s="5">
        <f t="shared" si="0"/>
        <v>0</v>
      </c>
      <c r="Y30" s="5">
        <f t="shared" si="0"/>
        <v>0</v>
      </c>
    </row>
    <row r="31" spans="1:26" ht="15" customHeight="1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4"/>
      <c r="R31" s="4" t="s">
        <v>3</v>
      </c>
      <c r="S31" s="5">
        <f>SUM(S18:S26)-S27</f>
        <v>0</v>
      </c>
      <c r="T31" s="5">
        <f t="shared" ref="T31:Y31" si="1">SUM(T18:T26)-T27</f>
        <v>0</v>
      </c>
      <c r="U31" s="5">
        <f t="shared" si="1"/>
        <v>0</v>
      </c>
      <c r="V31" s="5">
        <f t="shared" si="1"/>
        <v>0</v>
      </c>
      <c r="W31" s="5">
        <f t="shared" si="1"/>
        <v>0</v>
      </c>
      <c r="X31" s="5">
        <f t="shared" si="1"/>
        <v>0</v>
      </c>
      <c r="Y31" s="5">
        <f t="shared" si="1"/>
        <v>0</v>
      </c>
    </row>
    <row r="32" spans="1:26" ht="15" customHeight="1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4"/>
    </row>
    <row r="33" spans="1:30" ht="15" customHeight="1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4"/>
    </row>
    <row r="34" spans="1:30" ht="15" customHeight="1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4"/>
      <c r="AD34" s="37"/>
    </row>
    <row r="35" spans="1:30" ht="15" customHeight="1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4"/>
    </row>
    <row r="36" spans="1:30" ht="15" customHeight="1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4"/>
    </row>
    <row r="37" spans="1:30" ht="15" customHeight="1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4"/>
    </row>
    <row r="38" spans="1:30" ht="15" customHeight="1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4"/>
    </row>
    <row r="39" spans="1:30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1:30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1:30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1:30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1:30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1:30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1:30" x14ac:dyDescent="0.2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4"/>
    </row>
    <row r="46" spans="1:30" x14ac:dyDescent="0.2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4"/>
    </row>
    <row r="47" spans="1:30" x14ac:dyDescent="0.25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1:30" x14ac:dyDescent="0.25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1:11" x14ac:dyDescent="0.25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1:11" x14ac:dyDescent="0.25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1:11" x14ac:dyDescent="0.25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1:11" ht="15.75" thickBot="1" x14ac:dyDescent="0.3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7"/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orientation="landscape" horizontalDpi="1200" verticalDpi="1200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013D-D229-43CD-978F-D6D93955A8EE}">
  <dimension ref="A1"/>
  <sheetViews>
    <sheetView workbookViewId="0">
      <selection activeCell="O6" sqref="O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graficos</vt:lpstr>
      <vt:lpstr>Hoja1</vt:lpstr>
      <vt:lpstr>graficos!Área_de_impresión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vadillo</dc:creator>
  <cp:lastModifiedBy>JUAN ALFONSO AMEZAGA LOPEZ</cp:lastModifiedBy>
  <cp:lastPrinted>2026-05-28T10:04:18Z</cp:lastPrinted>
  <dcterms:created xsi:type="dcterms:W3CDTF">2019-10-03T07:26:23Z</dcterms:created>
  <dcterms:modified xsi:type="dcterms:W3CDTF">2026-05-28T10:04:40Z</dcterms:modified>
</cp:coreProperties>
</file>